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Preislisten\___Preislisten 2025\"/>
    </mc:Choice>
  </mc:AlternateContent>
  <xr:revisionPtr revIDLastSave="0" documentId="13_ncr:1_{E14FF5AB-82F7-41EC-9BCA-270A27EEAFC2}" xr6:coauthVersionLast="47" xr6:coauthVersionMax="47" xr10:uidLastSave="{00000000-0000-0000-0000-000000000000}"/>
  <bookViews>
    <workbookView xWindow="3105" yWindow="390" windowWidth="15870" windowHeight="19965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C81" i="1" l="1"/>
  <c r="E81" i="1" s="1"/>
  <c r="C82" i="1"/>
  <c r="E82" i="1" s="1"/>
  <c r="E86" i="1"/>
  <c r="F184" i="1" s="1"/>
  <c r="F186" i="1" s="1"/>
  <c r="F185" i="1" s="1"/>
</calcChain>
</file>

<file path=xl/sharedStrings.xml><?xml version="1.0" encoding="utf-8"?>
<sst xmlns="http://schemas.openxmlformats.org/spreadsheetml/2006/main" count="211" uniqueCount="192">
  <si>
    <t>ROLAND AIRCRAFT</t>
  </si>
  <si>
    <t>Am Flugplatz 12</t>
  </si>
  <si>
    <t>www.roland-aircraft.de</t>
  </si>
  <si>
    <t>D - 56743 Mendig</t>
  </si>
  <si>
    <t>Cowling:</t>
  </si>
  <si>
    <t>€</t>
  </si>
  <si>
    <t>Tel.:   +49 (0) 2652 934 685</t>
  </si>
  <si>
    <t>Fax:   +49 (0) 2652 934 686</t>
  </si>
  <si>
    <t>Z-602 economy</t>
  </si>
  <si>
    <t>Installation</t>
  </si>
  <si>
    <t>4/4</t>
  </si>
  <si>
    <t>3/4</t>
  </si>
  <si>
    <t xml:space="preserve"> 2/4</t>
  </si>
  <si>
    <t xml:space="preserve"> 1/4</t>
  </si>
  <si>
    <t>Equipement de série:</t>
  </si>
  <si>
    <t>Fuselage en:</t>
  </si>
  <si>
    <t>Anticorrosion:</t>
  </si>
  <si>
    <t>Anticorrosion partielle (surfaces de contacte seulement)</t>
  </si>
  <si>
    <t>Matériel de montage divers:</t>
  </si>
  <si>
    <t xml:space="preserve">Roulements, chemins de câbles, fixations, </t>
  </si>
  <si>
    <t>système de verrouillage, etc. de haute qualité</t>
  </si>
  <si>
    <t>Capots moteurs en carbone avec visserie rapide</t>
  </si>
  <si>
    <t>Instruments de bord :</t>
  </si>
  <si>
    <t>Anémomètre, altimètre,</t>
  </si>
  <si>
    <t>Compte-tours, compas magnétique</t>
  </si>
  <si>
    <t>Ecran d'infos suppl.</t>
  </si>
  <si>
    <t>Température externe et Indication du Voltage (display LCD)</t>
  </si>
  <si>
    <t>Bille</t>
  </si>
  <si>
    <t>Jauge essence électrique</t>
  </si>
  <si>
    <t>Pression et température d'huile</t>
  </si>
  <si>
    <t>Température d'eau</t>
  </si>
  <si>
    <t>Starter</t>
  </si>
  <si>
    <t>Planche de bord:</t>
  </si>
  <si>
    <t>Peinture haute qualité Nextel - sans reflets</t>
  </si>
  <si>
    <t>Clefs:</t>
  </si>
  <si>
    <t>de démarrage avec contrôle de circuits D/G</t>
  </si>
  <si>
    <t>Moteur:</t>
  </si>
  <si>
    <t>Rotax 912 ULS/ 100 PS</t>
  </si>
  <si>
    <t>avec accouplement</t>
  </si>
  <si>
    <t>et grande démarreur</t>
  </si>
  <si>
    <t>Système d'échappement en acier inoxydable</t>
  </si>
  <si>
    <t>Pompe à essence auxiliaire</t>
  </si>
  <si>
    <t>Airbox en carbone (boite filtre à air)</t>
  </si>
  <si>
    <t>Paroie coupe-feu:</t>
  </si>
  <si>
    <t>Acier inoxydable</t>
  </si>
  <si>
    <t>Durites:</t>
  </si>
  <si>
    <t>Tuyaux de carburant avec protection thermique</t>
  </si>
  <si>
    <t>Gel - aucune maitenance, standard  17 Ah, 12 V, approx. 6 kg</t>
  </si>
  <si>
    <t>Réservoirs de carburant:</t>
  </si>
  <si>
    <t>Bouchons réservoirs:</t>
  </si>
  <si>
    <t>Avec fermeture à clefs Newton</t>
  </si>
  <si>
    <t>Sélecteur de réservoirs:</t>
  </si>
  <si>
    <t>Newton - (Off/droit/gauche) de haute qualité</t>
  </si>
  <si>
    <t>Hélice:</t>
  </si>
  <si>
    <t>Volets:</t>
  </si>
  <si>
    <t>Intrados avec commande électrique</t>
  </si>
  <si>
    <t>Compensateur:</t>
  </si>
  <si>
    <t>Avec réglage électrique</t>
  </si>
  <si>
    <t>Câblage:</t>
  </si>
  <si>
    <t>Câbles dans chemin de câbles avec protection</t>
  </si>
  <si>
    <t>Connexion centrale à la paroie coupe-feu</t>
  </si>
  <si>
    <t>Ceintures de sécurité:</t>
  </si>
  <si>
    <t>Ceinture de sécurité 4-points</t>
  </si>
  <si>
    <t>Train d'atterrissage:</t>
  </si>
  <si>
    <t>Roues:</t>
  </si>
  <si>
    <t>Jantes en aluminium fraisées dans la masse</t>
  </si>
  <si>
    <t>Freins hydrauliques à disques avec étriers a deux pistons, coté pilote</t>
  </si>
  <si>
    <t>Freins:</t>
  </si>
  <si>
    <t>Finition intérieur:</t>
  </si>
  <si>
    <t>Avec tapis et vides poches en matière légère.</t>
  </si>
  <si>
    <t>Poches de rangement pour les cartes et les petites pièces</t>
  </si>
  <si>
    <t>Ventilation de la cabine:</t>
  </si>
  <si>
    <t>Bouches d'aération réglables.</t>
  </si>
  <si>
    <t>Chauffage:</t>
  </si>
  <si>
    <t>Habitacle avec échangeur sur pot d'échappement.</t>
  </si>
  <si>
    <t>Soute à bagages:</t>
  </si>
  <si>
    <t>Empennage:</t>
  </si>
  <si>
    <t>Carénage empennage en carbonne</t>
  </si>
  <si>
    <t>Arrimage:</t>
  </si>
  <si>
    <t>3 anneaux d'arrimage.</t>
  </si>
  <si>
    <t>HTVA</t>
  </si>
  <si>
    <t>TVA allemande 19%</t>
  </si>
  <si>
    <t>Normes de l´aviation</t>
  </si>
  <si>
    <t>Train classique</t>
  </si>
  <si>
    <t>majoration</t>
  </si>
  <si>
    <t>Pression essence</t>
  </si>
  <si>
    <t>Horodateur à minute, differentes versions</t>
  </si>
  <si>
    <t>Capteur de pression de Pitot</t>
  </si>
  <si>
    <t>Radio 833 avec antenne, 1x PTT, fusibles inclus</t>
  </si>
  <si>
    <t>PTT pour copilote</t>
  </si>
  <si>
    <t>Manche avec compensation electrique+ PTT</t>
  </si>
  <si>
    <t xml:space="preserve">Manifold Pressure, Pression d'admission, </t>
  </si>
  <si>
    <t>Aileron avec compensation electric avec affichage</t>
  </si>
  <si>
    <t>Variomètre</t>
  </si>
  <si>
    <t>Compass vertical</t>
  </si>
  <si>
    <t>Hélices</t>
  </si>
  <si>
    <t>Hélice 2-pales en carbone, réglage él., casserole en carb.</t>
  </si>
  <si>
    <t>Régulateur de constant speed électronique</t>
  </si>
  <si>
    <t>Hélice équilibré électriquement sur moteur</t>
  </si>
  <si>
    <t>Peintures</t>
  </si>
  <si>
    <t>Peinture mono couleur</t>
  </si>
  <si>
    <t>Peinture deux couleurs - séparation rectiligne</t>
  </si>
  <si>
    <t>Peinture métallique</t>
  </si>
  <si>
    <t>Décor bandes rectilignes</t>
  </si>
  <si>
    <t>Film adhesif, immatriculation number, montagne</t>
  </si>
  <si>
    <t>Anticorrosion intégral</t>
  </si>
  <si>
    <t>Autres options</t>
  </si>
  <si>
    <t>Manette de gaz et pédales de freins dédoublés</t>
  </si>
  <si>
    <t xml:space="preserve"> pour copilote (écollage)</t>
  </si>
  <si>
    <t>Frein parking électrique</t>
  </si>
  <si>
    <t>Préchauffage huile moteur, 220 V</t>
  </si>
  <si>
    <t>Préchauffage eau de refroidissement, 220 V</t>
  </si>
  <si>
    <t>Feux de navigation sur les ailes rouge/vert, Highpower LED</t>
  </si>
  <si>
    <t>Phare d'atterrissage gauche , Highpower LED</t>
  </si>
  <si>
    <t>Phare d'atterrissage droit, Highpower LED</t>
  </si>
  <si>
    <t xml:space="preserve">marche pie, aide á l´embarquement          </t>
  </si>
  <si>
    <t>Carénage des roues (2 roues), Train classique</t>
  </si>
  <si>
    <t>Carénage des roues (3 roues), Tricycle</t>
  </si>
  <si>
    <t>Démarrage externe (prise) charge possible, pour batterie</t>
  </si>
  <si>
    <t>Démarrage externe (câble de connexion)</t>
  </si>
  <si>
    <t>Coussin arrière supplémentaires</t>
  </si>
  <si>
    <t>Option cuir</t>
  </si>
  <si>
    <t>Protection solaire collé</t>
  </si>
  <si>
    <t>Dispositif de suspension (sous toit de hangar)</t>
  </si>
  <si>
    <t>Support de montage pour 1 iPad</t>
  </si>
  <si>
    <t>Support de montage pour 2. iPad</t>
  </si>
  <si>
    <t>Coût de votre ULM configuré selon vos souhaits:</t>
  </si>
  <si>
    <t xml:space="preserve">Total avec options et TVA Allemande 19% incl. </t>
  </si>
  <si>
    <t>configuration choisie</t>
  </si>
  <si>
    <t>Taille des pneus 4.00-6</t>
  </si>
  <si>
    <t>Intérieurs personnalisés de haute qualité, Matériau durable et léger</t>
  </si>
  <si>
    <t>Reglage de léctrique du flux d áir de refrodissement d´huile</t>
  </si>
  <si>
    <t>Aluminium qualité aéronautique, toutes pièces fraisées sans bavures</t>
  </si>
  <si>
    <t>Plus ou tout autre équipement sur la liste de demande / prix valable pour les nouveaux avions</t>
  </si>
  <si>
    <t>Départ usine à Mendig</t>
  </si>
  <si>
    <t>En acier, très robuste, pour tous terrains</t>
  </si>
  <si>
    <t>Bande antidérapantes accès sur ailes.</t>
  </si>
  <si>
    <t>carbone</t>
  </si>
  <si>
    <t>pièce</t>
  </si>
  <si>
    <t xml:space="preserve"> Prix en Euro                  TVA 19% incl.                                                                                            </t>
  </si>
  <si>
    <t>Transpondeur, Mode S, antenne</t>
  </si>
  <si>
    <t>Affichage de position volets, Voltage</t>
  </si>
  <si>
    <t>Batterie:</t>
  </si>
  <si>
    <t>Vis:</t>
  </si>
  <si>
    <t>Avec le Z-602 economy nous vous offrons un ultraléger tout métal à ailes basses et prix très abordable. Ses caractéristiques de vol et sa fiabilité le place parmi les meilleurs ultralégers premium du marché.</t>
  </si>
  <si>
    <t>Équipement de base:</t>
  </si>
  <si>
    <t>TVA 19%</t>
  </si>
  <si>
    <t xml:space="preserve">Train tricycle </t>
  </si>
  <si>
    <t xml:space="preserve">TVA  19% incl. </t>
  </si>
  <si>
    <t>Commutateur de protection contre les surintensités (Automatique)</t>
  </si>
  <si>
    <t xml:space="preserve">Autres couleurs sur demande </t>
  </si>
  <si>
    <t>Tricycle</t>
  </si>
  <si>
    <t>Hélice à deux pales en Carbone réglable sur sol</t>
  </si>
  <si>
    <t>Version avec  une  iPad / iPad non compris dans le prix</t>
  </si>
  <si>
    <t xml:space="preserve">Version avec deux iPad / iPad non compris dans le prix </t>
  </si>
  <si>
    <t>Hélice 3-pales en carbone, réglable au sol</t>
  </si>
  <si>
    <t>Hélice 3-pales en carbone, réglable électrique</t>
  </si>
  <si>
    <t>Standard</t>
  </si>
  <si>
    <t>Poches de rangement pour les petites pièces sur le longeron</t>
  </si>
  <si>
    <t>Persenning (bâche de recouvrement) -&gt; Canopy</t>
  </si>
  <si>
    <t>Persenning -&gt; des ailles,  carcasse, tail</t>
  </si>
  <si>
    <t>Tapis sur le flanc / siège</t>
  </si>
  <si>
    <t>Tapis avec sac de rangement sur le flanc / siège</t>
  </si>
  <si>
    <t>Poche latérale dans la zone du genou</t>
  </si>
  <si>
    <t>set</t>
  </si>
  <si>
    <t>Frein à pied, frein de roue indépendant</t>
  </si>
  <si>
    <t>Suspension hydro-pneumatique roue avant</t>
  </si>
  <si>
    <t>Suspension hydro-pneum., train d´atterrissage principal</t>
  </si>
  <si>
    <t>Équipements supplémentaires</t>
  </si>
  <si>
    <t>Parachute de secours, Junkers magnum avec acces., MTOW 600 kg</t>
  </si>
  <si>
    <t xml:space="preserve">Z-602 economy </t>
  </si>
  <si>
    <t>avec amortisseurs et fermeture à clefs, Acrylique teinté avec protection UV</t>
  </si>
  <si>
    <t>Canopy :</t>
  </si>
  <si>
    <t xml:space="preserve">Prise 12V  2x  </t>
  </si>
  <si>
    <t>2x USB</t>
  </si>
  <si>
    <t>Avertisseur de collision avec affichage, sans programmation</t>
  </si>
  <si>
    <t>Programmation sur demande</t>
  </si>
  <si>
    <t>Compartiments à bagages dans les ailes (2 x 15 kg)</t>
  </si>
  <si>
    <t>Intérieur derrière les sièges, Porte bagage  derrière 10 kg</t>
  </si>
  <si>
    <t>Dans les ailes avec pompe électrique,  2x 80 l</t>
  </si>
  <si>
    <t>Batterie - 11 Ah, 13,2 V , LIFEPO , ca. 1,6 kg</t>
  </si>
  <si>
    <t>Accouplement de remorquage avec une quantité supplémentaire radiateur d'huile</t>
  </si>
  <si>
    <t>prix pour</t>
  </si>
  <si>
    <t>2025-02</t>
  </si>
  <si>
    <t>??</t>
  </si>
  <si>
    <t>Installation selon l'effort avec-sans télécommande</t>
  </si>
  <si>
    <t>ELT Kannad Integra EASY EVO kit complet</t>
  </si>
  <si>
    <t>Parachute de secours, Junkers magnum avec acces., MTOW 540 kg</t>
  </si>
  <si>
    <t xml:space="preserve">iLevel 3 AW von LEVIL Aviation </t>
  </si>
  <si>
    <t>MTOW 525 kg - 600 kg</t>
  </si>
  <si>
    <t>Protection antireflet pour panneau</t>
  </si>
  <si>
    <t>Protection anti-éblouissante pour panneau avec éclairage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</si>
</sst>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17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9"/>
      <color rgb="FF22222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59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29" fillId="0" borderId="0" xfId="0" applyFont="1" applyFill="1"/>
    <xf numFmtId="0" fontId="29" fillId="0" borderId="11" xfId="0" applyFont="1" applyFill="1" applyBorder="1"/>
    <xf numFmtId="0" fontId="32" fillId="0" borderId="0" xfId="0" applyFont="1" applyFill="1"/>
    <xf numFmtId="4" fontId="32" fillId="0" borderId="0" xfId="68" applyNumberFormat="1" applyFont="1" applyFill="1" applyAlignment="1">
      <alignment horizontal="left"/>
    </xf>
    <xf numFmtId="4" fontId="29" fillId="0" borderId="10" xfId="68" applyNumberFormat="1" applyFont="1" applyFill="1" applyBorder="1" applyAlignment="1">
      <alignment horizontal="left"/>
    </xf>
    <xf numFmtId="4" fontId="29" fillId="0" borderId="0" xfId="68" applyNumberFormat="1" applyFont="1" applyFill="1" applyAlignment="1">
      <alignment horizontal="left"/>
    </xf>
    <xf numFmtId="4" fontId="29" fillId="0" borderId="12" xfId="68" applyNumberFormat="1" applyFont="1" applyFill="1" applyBorder="1" applyAlignment="1">
      <alignment horizontal="left"/>
    </xf>
    <xf numFmtId="0" fontId="29" fillId="0" borderId="13" xfId="68" applyFont="1" applyFill="1" applyBorder="1"/>
    <xf numFmtId="0" fontId="29" fillId="0" borderId="0" xfId="68" applyFont="1" applyFill="1"/>
    <xf numFmtId="4" fontId="29" fillId="0" borderId="0" xfId="0" applyNumberFormat="1" applyFont="1" applyFill="1" applyAlignment="1">
      <alignment horizontal="left"/>
    </xf>
    <xf numFmtId="4" fontId="29" fillId="0" borderId="10" xfId="0" applyNumberFormat="1" applyFont="1" applyFill="1" applyBorder="1" applyAlignment="1">
      <alignment horizontal="left"/>
    </xf>
    <xf numFmtId="4" fontId="29" fillId="0" borderId="10" xfId="68" applyNumberFormat="1" applyFont="1" applyFill="1" applyBorder="1" applyAlignment="1">
      <alignment horizontal="left" wrapText="1"/>
    </xf>
    <xf numFmtId="0" fontId="29" fillId="0" borderId="12" xfId="68" applyFont="1" applyFill="1" applyBorder="1" applyAlignment="1">
      <alignment wrapText="1"/>
    </xf>
    <xf numFmtId="4" fontId="39" fillId="0" borderId="0" xfId="68" applyNumberFormat="1" applyFont="1" applyFill="1" applyAlignment="1">
      <alignment horizontal="left"/>
    </xf>
    <xf numFmtId="4" fontId="29" fillId="0" borderId="13" xfId="68" applyNumberFormat="1" applyFont="1" applyFill="1" applyBorder="1" applyAlignment="1">
      <alignment horizontal="left"/>
    </xf>
    <xf numFmtId="0" fontId="29" fillId="0" borderId="10" xfId="68" applyFont="1" applyFill="1" applyBorder="1"/>
    <xf numFmtId="0" fontId="29" fillId="0" borderId="10" xfId="0" applyFont="1" applyFill="1" applyBorder="1"/>
    <xf numFmtId="0" fontId="29" fillId="0" borderId="12" xfId="68" applyFont="1" applyFill="1" applyBorder="1"/>
    <xf numFmtId="4" fontId="37" fillId="0" borderId="0" xfId="68" applyNumberFormat="1" applyFont="1" applyFill="1" applyAlignment="1">
      <alignment horizontal="left"/>
    </xf>
    <xf numFmtId="4" fontId="33" fillId="0" borderId="0" xfId="68" applyNumberFormat="1" applyFont="1" applyFill="1" applyAlignment="1">
      <alignment horizontal="left"/>
    </xf>
    <xf numFmtId="0" fontId="33" fillId="0" borderId="0" xfId="0" applyFont="1" applyFill="1"/>
    <xf numFmtId="4" fontId="33" fillId="0" borderId="15" xfId="68" applyNumberFormat="1" applyFont="1" applyFill="1" applyBorder="1" applyAlignment="1">
      <alignment horizontal="left"/>
    </xf>
    <xf numFmtId="0" fontId="33" fillId="0" borderId="12" xfId="0" applyFont="1" applyFill="1" applyBorder="1"/>
    <xf numFmtId="0" fontId="33" fillId="0" borderId="10" xfId="0" applyFont="1" applyFill="1" applyBorder="1"/>
    <xf numFmtId="0" fontId="33" fillId="0" borderId="15" xfId="0" applyFont="1" applyFill="1" applyBorder="1"/>
    <xf numFmtId="0" fontId="34" fillId="0" borderId="12" xfId="0" applyFont="1" applyFill="1" applyBorder="1"/>
    <xf numFmtId="0" fontId="34" fillId="0" borderId="0" xfId="0" applyFont="1" applyFill="1"/>
    <xf numFmtId="0" fontId="34" fillId="0" borderId="10" xfId="0" applyFont="1" applyFill="1" applyBorder="1"/>
    <xf numFmtId="0" fontId="34" fillId="0" borderId="13" xfId="0" applyFont="1" applyFill="1" applyBorder="1"/>
    <xf numFmtId="0" fontId="34" fillId="0" borderId="12" xfId="68" applyFont="1" applyFill="1" applyBorder="1"/>
    <xf numFmtId="0" fontId="33" fillId="0" borderId="14" xfId="0" applyFont="1" applyFill="1" applyBorder="1"/>
    <xf numFmtId="0" fontId="34" fillId="0" borderId="20" xfId="0" applyFont="1" applyFill="1" applyBorder="1"/>
    <xf numFmtId="0" fontId="34" fillId="0" borderId="0" xfId="68" applyFont="1" applyFill="1"/>
    <xf numFmtId="0" fontId="41" fillId="0" borderId="10" xfId="0" applyFont="1" applyFill="1" applyBorder="1"/>
    <xf numFmtId="0" fontId="29" fillId="0" borderId="12" xfId="0" applyFont="1" applyFill="1" applyBorder="1" applyAlignment="1">
      <alignment horizontal="left"/>
    </xf>
    <xf numFmtId="0" fontId="33" fillId="0" borderId="15" xfId="68" applyFont="1" applyFill="1" applyBorder="1"/>
    <xf numFmtId="0" fontId="34" fillId="0" borderId="14" xfId="68" applyFont="1" applyFill="1" applyBorder="1"/>
    <xf numFmtId="0" fontId="34" fillId="0" borderId="17" xfId="68" applyFont="1" applyFill="1" applyBorder="1"/>
    <xf numFmtId="0" fontId="33" fillId="0" borderId="0" xfId="68" applyFont="1" applyFill="1" applyAlignment="1">
      <alignment vertical="top"/>
    </xf>
    <xf numFmtId="0" fontId="33" fillId="0" borderId="0" xfId="68" applyFont="1" applyFill="1"/>
    <xf numFmtId="0" fontId="33" fillId="0" borderId="10" xfId="68" applyFont="1" applyFill="1" applyBorder="1"/>
    <xf numFmtId="4" fontId="34" fillId="0" borderId="0" xfId="0" applyNumberFormat="1" applyFont="1" applyFill="1" applyAlignment="1">
      <alignment horizontal="left"/>
    </xf>
    <xf numFmtId="4" fontId="34" fillId="0" borderId="10" xfId="68" applyNumberFormat="1" applyFont="1" applyFill="1" applyBorder="1" applyAlignment="1">
      <alignment horizontal="left"/>
    </xf>
    <xf numFmtId="0" fontId="34" fillId="0" borderId="13" xfId="68" applyFont="1" applyFill="1" applyBorder="1"/>
    <xf numFmtId="49" fontId="33" fillId="0" borderId="0" xfId="0" applyNumberFormat="1" applyFont="1" applyFill="1"/>
    <xf numFmtId="4" fontId="29" fillId="0" borderId="14" xfId="0" applyNumberFormat="1" applyFont="1" applyFill="1" applyBorder="1" applyAlignment="1">
      <alignment horizontal="left"/>
    </xf>
    <xf numFmtId="0" fontId="34" fillId="0" borderId="10" xfId="68" applyFont="1" applyFill="1" applyBorder="1" applyAlignment="1">
      <alignment horizontal="left"/>
    </xf>
    <xf numFmtId="0" fontId="33" fillId="0" borderId="12" xfId="68" applyFont="1" applyFill="1" applyBorder="1"/>
    <xf numFmtId="4" fontId="30" fillId="0" borderId="10" xfId="0" applyNumberFormat="1" applyFont="1" applyFill="1" applyBorder="1" applyAlignment="1">
      <alignment horizontal="left"/>
    </xf>
    <xf numFmtId="4" fontId="30" fillId="0" borderId="0" xfId="0" applyNumberFormat="1" applyFont="1" applyFill="1" applyAlignment="1">
      <alignment horizontal="left"/>
    </xf>
    <xf numFmtId="4" fontId="39" fillId="0" borderId="0" xfId="0" applyNumberFormat="1" applyFont="1" applyFill="1" applyAlignment="1">
      <alignment horizontal="left"/>
    </xf>
    <xf numFmtId="4" fontId="30" fillId="0" borderId="13" xfId="0" applyNumberFormat="1" applyFont="1" applyFill="1" applyBorder="1" applyAlignment="1">
      <alignment horizontal="left"/>
    </xf>
    <xf numFmtId="4" fontId="30" fillId="0" borderId="12" xfId="0" applyNumberFormat="1" applyFont="1" applyFill="1" applyBorder="1" applyAlignment="1">
      <alignment horizontal="left"/>
    </xf>
    <xf numFmtId="0" fontId="30" fillId="0" borderId="10" xfId="0" applyFont="1" applyFill="1" applyBorder="1"/>
    <xf numFmtId="0" fontId="30" fillId="0" borderId="13" xfId="0" applyFont="1" applyFill="1" applyBorder="1"/>
    <xf numFmtId="0" fontId="34" fillId="0" borderId="0" xfId="68" applyFont="1" applyFill="1" applyBorder="1"/>
    <xf numFmtId="0" fontId="34" fillId="0" borderId="0" xfId="0" applyFont="1" applyFill="1" applyAlignment="1">
      <alignment vertical="top"/>
    </xf>
    <xf numFmtId="0" fontId="38" fillId="0" borderId="0" xfId="0" applyFont="1" applyFill="1"/>
    <xf numFmtId="4" fontId="37" fillId="0" borderId="0" xfId="0" applyNumberFormat="1" applyFont="1" applyFill="1" applyAlignment="1">
      <alignment horizontal="right"/>
    </xf>
    <xf numFmtId="0" fontId="37" fillId="0" borderId="0" xfId="68" applyFont="1" applyFill="1" applyAlignment="1">
      <alignment horizontal="center"/>
    </xf>
    <xf numFmtId="165" fontId="38" fillId="0" borderId="0" xfId="0" applyNumberFormat="1" applyFont="1" applyFill="1" applyAlignment="1">
      <alignment horizontal="center"/>
    </xf>
    <xf numFmtId="0" fontId="38" fillId="0" borderId="0" xfId="68" applyFont="1" applyFill="1"/>
    <xf numFmtId="4" fontId="33" fillId="0" borderId="0" xfId="0" applyNumberFormat="1" applyFont="1" applyFill="1" applyAlignment="1">
      <alignment horizontal="center"/>
    </xf>
    <xf numFmtId="4" fontId="33" fillId="0" borderId="0" xfId="0" applyNumberFormat="1" applyFont="1" applyFill="1"/>
    <xf numFmtId="165" fontId="33" fillId="0" borderId="0" xfId="0" applyNumberFormat="1" applyFont="1" applyFill="1" applyAlignment="1">
      <alignment horizontal="center"/>
    </xf>
    <xf numFmtId="4" fontId="34" fillId="0" borderId="0" xfId="0" applyNumberFormat="1" applyFont="1" applyFill="1" applyAlignment="1">
      <alignment horizontal="right"/>
    </xf>
    <xf numFmtId="4" fontId="34" fillId="0" borderId="0" xfId="68" applyNumberFormat="1" applyFont="1" applyFill="1"/>
    <xf numFmtId="4" fontId="33" fillId="0" borderId="0" xfId="68" applyNumberFormat="1" applyFont="1" applyFill="1"/>
    <xf numFmtId="4" fontId="33" fillId="0" borderId="0" xfId="68" applyNumberFormat="1" applyFont="1" applyFill="1" applyAlignment="1">
      <alignment horizontal="center"/>
    </xf>
    <xf numFmtId="4" fontId="34" fillId="0" borderId="0" xfId="0" applyNumberFormat="1" applyFont="1" applyFill="1"/>
    <xf numFmtId="165" fontId="34" fillId="0" borderId="0" xfId="0" applyNumberFormat="1" applyFont="1" applyFill="1"/>
    <xf numFmtId="4" fontId="34" fillId="0" borderId="15" xfId="0" applyNumberFormat="1" applyFont="1" applyFill="1" applyBorder="1" applyAlignment="1">
      <alignment horizontal="right"/>
    </xf>
    <xf numFmtId="4" fontId="34" fillId="0" borderId="15" xfId="0" applyNumberFormat="1" applyFont="1" applyFill="1" applyBorder="1"/>
    <xf numFmtId="0" fontId="34" fillId="0" borderId="15" xfId="0" applyFont="1" applyFill="1" applyBorder="1"/>
    <xf numFmtId="165" fontId="34" fillId="0" borderId="15" xfId="0" applyNumberFormat="1" applyFont="1" applyFill="1" applyBorder="1"/>
    <xf numFmtId="0" fontId="32" fillId="0" borderId="0" xfId="0" applyFont="1" applyFill="1" applyAlignment="1">
      <alignment horizontal="right"/>
    </xf>
    <xf numFmtId="0" fontId="34" fillId="0" borderId="18" xfId="0" applyFont="1" applyFill="1" applyBorder="1" applyAlignment="1">
      <alignment horizontal="right" wrapText="1"/>
    </xf>
    <xf numFmtId="4" fontId="34" fillId="0" borderId="18" xfId="68" applyNumberFormat="1" applyFont="1" applyFill="1" applyBorder="1" applyAlignment="1">
      <alignment horizontal="center" wrapText="1"/>
    </xf>
    <xf numFmtId="165" fontId="34" fillId="0" borderId="15" xfId="0" applyNumberFormat="1" applyFont="1" applyFill="1" applyBorder="1" applyAlignment="1">
      <alignment horizontal="right" vertical="center" wrapText="1"/>
    </xf>
    <xf numFmtId="4" fontId="33" fillId="0" borderId="19" xfId="0" applyNumberFormat="1" applyFont="1" applyFill="1" applyBorder="1" applyAlignment="1">
      <alignment horizontal="right"/>
    </xf>
    <xf numFmtId="4" fontId="34" fillId="0" borderId="19" xfId="0" applyNumberFormat="1" applyFont="1" applyFill="1" applyBorder="1"/>
    <xf numFmtId="165" fontId="34" fillId="0" borderId="12" xfId="0" applyNumberFormat="1" applyFont="1" applyFill="1" applyBorder="1" applyAlignment="1">
      <alignment horizontal="center"/>
    </xf>
    <xf numFmtId="4" fontId="34" fillId="0" borderId="20" xfId="68" applyNumberFormat="1" applyFont="1" applyFill="1" applyBorder="1" applyAlignment="1">
      <alignment horizontal="left"/>
    </xf>
    <xf numFmtId="0" fontId="34" fillId="0" borderId="12" xfId="0" applyFont="1" applyFill="1" applyBorder="1" applyAlignment="1">
      <alignment horizontal="right"/>
    </xf>
    <xf numFmtId="0" fontId="33" fillId="0" borderId="10" xfId="0" applyFont="1" applyFill="1" applyBorder="1" applyAlignment="1">
      <alignment horizontal="right"/>
    </xf>
    <xf numFmtId="4" fontId="33" fillId="0" borderId="22" xfId="0" applyNumberFormat="1" applyFont="1" applyFill="1" applyBorder="1"/>
    <xf numFmtId="0" fontId="34" fillId="0" borderId="0" xfId="0" applyFont="1" applyFill="1" applyAlignment="1">
      <alignment horizontal="right"/>
    </xf>
    <xf numFmtId="4" fontId="34" fillId="0" borderId="22" xfId="0" applyNumberFormat="1" applyFont="1" applyFill="1" applyBorder="1"/>
    <xf numFmtId="0" fontId="34" fillId="0" borderId="21" xfId="0" applyFont="1" applyFill="1" applyBorder="1" applyAlignment="1">
      <alignment horizontal="right"/>
    </xf>
    <xf numFmtId="4" fontId="34" fillId="0" borderId="25" xfId="0" applyNumberFormat="1" applyFont="1" applyFill="1" applyBorder="1" applyAlignment="1">
      <alignment horizontal="right"/>
    </xf>
    <xf numFmtId="4" fontId="34" fillId="0" borderId="25" xfId="0" applyNumberFormat="1" applyFont="1" applyFill="1" applyBorder="1"/>
    <xf numFmtId="165" fontId="34" fillId="0" borderId="26" xfId="0" applyNumberFormat="1" applyFont="1" applyFill="1" applyBorder="1"/>
    <xf numFmtId="0" fontId="34" fillId="0" borderId="15" xfId="0" applyFont="1" applyFill="1" applyBorder="1" applyAlignment="1">
      <alignment horizontal="right"/>
    </xf>
    <xf numFmtId="4" fontId="33" fillId="0" borderId="15" xfId="0" applyNumberFormat="1" applyFont="1" applyFill="1" applyBorder="1" applyAlignment="1">
      <alignment horizontal="right"/>
    </xf>
    <xf numFmtId="4" fontId="34" fillId="0" borderId="19" xfId="0" applyNumberFormat="1" applyFont="1" applyFill="1" applyBorder="1" applyAlignment="1">
      <alignment horizontal="right"/>
    </xf>
    <xf numFmtId="165" fontId="34" fillId="0" borderId="12" xfId="68" applyNumberFormat="1" applyFont="1" applyFill="1" applyBorder="1" applyAlignment="1">
      <alignment horizontal="right"/>
    </xf>
    <xf numFmtId="4" fontId="33" fillId="0" borderId="22" xfId="0" applyNumberFormat="1" applyFont="1" applyFill="1" applyBorder="1" applyAlignment="1">
      <alignment horizontal="left"/>
    </xf>
    <xf numFmtId="165" fontId="34" fillId="0" borderId="23" xfId="68" applyNumberFormat="1" applyFont="1" applyFill="1" applyBorder="1" applyAlignment="1">
      <alignment horizontal="right"/>
    </xf>
    <xf numFmtId="0" fontId="33" fillId="0" borderId="0" xfId="0" applyFont="1" applyFill="1" applyAlignment="1">
      <alignment horizontal="left"/>
    </xf>
    <xf numFmtId="4" fontId="34" fillId="0" borderId="27" xfId="0" applyNumberFormat="1" applyFont="1" applyFill="1" applyBorder="1" applyAlignment="1">
      <alignment horizontal="right"/>
    </xf>
    <xf numFmtId="0" fontId="33" fillId="0" borderId="21" xfId="0" applyFont="1" applyFill="1" applyBorder="1" applyAlignment="1">
      <alignment horizontal="right"/>
    </xf>
    <xf numFmtId="4" fontId="34" fillId="0" borderId="28" xfId="0" applyNumberFormat="1" applyFont="1" applyFill="1" applyBorder="1" applyAlignment="1">
      <alignment horizontal="right"/>
    </xf>
    <xf numFmtId="4" fontId="34" fillId="0" borderId="29" xfId="0" applyNumberFormat="1" applyFont="1" applyFill="1" applyBorder="1" applyAlignment="1">
      <alignment horizontal="right"/>
    </xf>
    <xf numFmtId="165" fontId="34" fillId="0" borderId="28" xfId="68" applyNumberFormat="1" applyFont="1" applyFill="1" applyBorder="1" applyAlignment="1">
      <alignment horizontal="right"/>
    </xf>
    <xf numFmtId="4" fontId="34" fillId="0" borderId="23" xfId="0" applyNumberFormat="1" applyFont="1" applyFill="1" applyBorder="1" applyAlignment="1">
      <alignment horizontal="right"/>
    </xf>
    <xf numFmtId="4" fontId="34" fillId="0" borderId="22" xfId="0" applyNumberFormat="1" applyFont="1" applyFill="1" applyBorder="1" applyAlignment="1">
      <alignment horizontal="right"/>
    </xf>
    <xf numFmtId="165" fontId="34" fillId="0" borderId="10" xfId="68" applyNumberFormat="1" applyFont="1" applyFill="1" applyBorder="1" applyAlignment="1">
      <alignment horizontal="right"/>
    </xf>
    <xf numFmtId="4" fontId="34" fillId="0" borderId="30" xfId="0" applyNumberFormat="1" applyFont="1" applyFill="1" applyBorder="1" applyAlignment="1">
      <alignment horizontal="right"/>
    </xf>
    <xf numFmtId="0" fontId="34" fillId="0" borderId="10" xfId="0" applyFont="1" applyFill="1" applyBorder="1" applyAlignment="1">
      <alignment horizontal="right"/>
    </xf>
    <xf numFmtId="49" fontId="34" fillId="0" borderId="0" xfId="0" applyNumberFormat="1" applyFont="1" applyFill="1" applyAlignment="1">
      <alignment horizontal="right"/>
    </xf>
    <xf numFmtId="165" fontId="31" fillId="0" borderId="0" xfId="0" applyNumberFormat="1" applyFont="1" applyFill="1"/>
    <xf numFmtId="0" fontId="29" fillId="0" borderId="10" xfId="0" applyFont="1" applyFill="1" applyBorder="1" applyAlignment="1">
      <alignment horizontal="right"/>
    </xf>
    <xf numFmtId="165" fontId="31" fillId="0" borderId="10" xfId="0" applyNumberFormat="1" applyFont="1" applyFill="1" applyBorder="1"/>
    <xf numFmtId="0" fontId="29" fillId="0" borderId="0" xfId="0" applyFont="1" applyFill="1" applyAlignment="1">
      <alignment horizontal="right"/>
    </xf>
    <xf numFmtId="0" fontId="34" fillId="0" borderId="13" xfId="0" applyFont="1" applyFill="1" applyBorder="1" applyAlignment="1">
      <alignment horizontal="right"/>
    </xf>
    <xf numFmtId="4" fontId="34" fillId="0" borderId="23" xfId="0" applyNumberFormat="1" applyFont="1" applyFill="1" applyBorder="1"/>
    <xf numFmtId="165" fontId="34" fillId="0" borderId="10" xfId="0" applyNumberFormat="1" applyFont="1" applyFill="1" applyBorder="1"/>
    <xf numFmtId="4" fontId="34" fillId="0" borderId="21" xfId="0" applyNumberFormat="1" applyFont="1" applyFill="1" applyBorder="1" applyAlignment="1">
      <alignment horizontal="right"/>
    </xf>
    <xf numFmtId="0" fontId="34" fillId="0" borderId="0" xfId="0" applyFont="1" applyFill="1" applyAlignment="1">
      <alignment horizontal="center"/>
    </xf>
    <xf numFmtId="165" fontId="34" fillId="0" borderId="30" xfId="0" applyNumberFormat="1" applyFont="1" applyFill="1" applyBorder="1"/>
    <xf numFmtId="4" fontId="29" fillId="0" borderId="12" xfId="0" applyNumberFormat="1" applyFont="1" applyFill="1" applyBorder="1" applyAlignment="1">
      <alignment horizontal="right"/>
    </xf>
    <xf numFmtId="165" fontId="34" fillId="0" borderId="12" xfId="68" applyNumberFormat="1" applyFont="1" applyFill="1" applyBorder="1"/>
    <xf numFmtId="165" fontId="34" fillId="0" borderId="23" xfId="0" applyNumberFormat="1" applyFont="1" applyFill="1" applyBorder="1"/>
    <xf numFmtId="0" fontId="34" fillId="0" borderId="15" xfId="68" applyFont="1" applyFill="1" applyBorder="1"/>
    <xf numFmtId="0" fontId="34" fillId="0" borderId="15" xfId="68" applyFont="1" applyFill="1" applyBorder="1" applyAlignment="1">
      <alignment horizontal="right"/>
    </xf>
    <xf numFmtId="4" fontId="34" fillId="0" borderId="15" xfId="68" applyNumberFormat="1" applyFont="1" applyFill="1" applyBorder="1" applyAlignment="1">
      <alignment horizontal="right"/>
    </xf>
    <xf numFmtId="165" fontId="34" fillId="0" borderId="15" xfId="68" applyNumberFormat="1" applyFont="1" applyFill="1" applyBorder="1"/>
    <xf numFmtId="0" fontId="34" fillId="0" borderId="10" xfId="68" applyFont="1" applyFill="1" applyBorder="1" applyAlignment="1">
      <alignment horizontal="right"/>
    </xf>
    <xf numFmtId="4" fontId="34" fillId="0" borderId="22" xfId="68" applyNumberFormat="1" applyFont="1" applyFill="1" applyBorder="1"/>
    <xf numFmtId="165" fontId="34" fillId="0" borderId="10" xfId="68" applyNumberFormat="1" applyFont="1" applyFill="1" applyBorder="1"/>
    <xf numFmtId="165" fontId="34" fillId="0" borderId="23" xfId="68" applyNumberFormat="1" applyFont="1" applyFill="1" applyBorder="1"/>
    <xf numFmtId="165" fontId="34" fillId="0" borderId="0" xfId="68" applyNumberFormat="1" applyFont="1" applyFill="1"/>
    <xf numFmtId="0" fontId="34" fillId="0" borderId="12" xfId="68" applyFont="1" applyFill="1" applyBorder="1" applyAlignment="1">
      <alignment horizontal="right"/>
    </xf>
    <xf numFmtId="4" fontId="34" fillId="0" borderId="22" xfId="68" applyNumberFormat="1" applyFont="1" applyFill="1" applyBorder="1" applyAlignment="1">
      <alignment horizontal="right"/>
    </xf>
    <xf numFmtId="4" fontId="34" fillId="0" borderId="19" xfId="68" applyNumberFormat="1" applyFont="1" applyFill="1" applyBorder="1" applyAlignment="1">
      <alignment horizontal="right"/>
    </xf>
    <xf numFmtId="4" fontId="34" fillId="0" borderId="14" xfId="68" applyNumberFormat="1" applyFont="1" applyFill="1" applyBorder="1" applyAlignment="1">
      <alignment horizontal="right"/>
    </xf>
    <xf numFmtId="4" fontId="34" fillId="0" borderId="12" xfId="68" applyNumberFormat="1" applyFont="1" applyFill="1" applyBorder="1" applyAlignment="1">
      <alignment horizontal="right"/>
    </xf>
    <xf numFmtId="4" fontId="34" fillId="0" borderId="0" xfId="68" applyNumberFormat="1" applyFont="1" applyFill="1" applyAlignment="1">
      <alignment horizontal="right"/>
    </xf>
    <xf numFmtId="0" fontId="34" fillId="0" borderId="0" xfId="68" applyFont="1" applyFill="1" applyAlignment="1">
      <alignment horizontal="right"/>
    </xf>
    <xf numFmtId="4" fontId="34" fillId="0" borderId="23" xfId="68" applyNumberFormat="1" applyFont="1" applyFill="1" applyBorder="1" applyAlignment="1">
      <alignment horizontal="right"/>
    </xf>
    <xf numFmtId="0" fontId="34" fillId="0" borderId="21" xfId="68" applyFont="1" applyFill="1" applyBorder="1" applyAlignment="1">
      <alignment horizontal="right"/>
    </xf>
    <xf numFmtId="4" fontId="33" fillId="0" borderId="23" xfId="68" applyNumberFormat="1" applyFont="1" applyFill="1" applyBorder="1" applyAlignment="1">
      <alignment horizontal="right"/>
    </xf>
    <xf numFmtId="4" fontId="34" fillId="0" borderId="23" xfId="68" applyNumberFormat="1" applyFont="1" applyFill="1" applyBorder="1"/>
    <xf numFmtId="166" fontId="34" fillId="0" borderId="23" xfId="68" applyNumberFormat="1" applyFont="1" applyFill="1" applyBorder="1"/>
    <xf numFmtId="0" fontId="29" fillId="0" borderId="12" xfId="0" applyFont="1" applyFill="1" applyBorder="1" applyAlignment="1">
      <alignment horizontal="right"/>
    </xf>
    <xf numFmtId="0" fontId="29" fillId="0" borderId="13" xfId="0" applyFont="1" applyFill="1" applyBorder="1"/>
    <xf numFmtId="0" fontId="29" fillId="0" borderId="12" xfId="0" applyFont="1" applyFill="1" applyBorder="1"/>
    <xf numFmtId="4" fontId="29" fillId="0" borderId="0" xfId="0" applyNumberFormat="1" applyFont="1" applyFill="1" applyAlignment="1">
      <alignment horizontal="right"/>
    </xf>
    <xf numFmtId="4" fontId="34" fillId="0" borderId="25" xfId="68" applyNumberFormat="1" applyFont="1" applyFill="1" applyBorder="1" applyAlignment="1">
      <alignment horizontal="right"/>
    </xf>
    <xf numFmtId="0" fontId="29" fillId="0" borderId="14" xfId="0" applyFont="1" applyFill="1" applyBorder="1"/>
    <xf numFmtId="0" fontId="38" fillId="0" borderId="15" xfId="68" applyFont="1" applyFill="1" applyBorder="1"/>
    <xf numFmtId="0" fontId="38" fillId="0" borderId="15" xfId="68" applyFont="1" applyFill="1" applyBorder="1" applyAlignment="1">
      <alignment horizontal="right"/>
    </xf>
    <xf numFmtId="4" fontId="38" fillId="0" borderId="15" xfId="68" applyNumberFormat="1" applyFont="1" applyFill="1" applyBorder="1" applyAlignment="1">
      <alignment horizontal="right"/>
    </xf>
    <xf numFmtId="4" fontId="35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center"/>
    </xf>
    <xf numFmtId="4" fontId="30" fillId="0" borderId="12" xfId="0" applyNumberFormat="1" applyFont="1" applyFill="1" applyBorder="1"/>
    <xf numFmtId="0" fontId="29" fillId="0" borderId="10" xfId="69" applyFont="1" applyFill="1" applyBorder="1"/>
    <xf numFmtId="4" fontId="30" fillId="0" borderId="10" xfId="0" applyNumberFormat="1" applyFont="1" applyFill="1" applyBorder="1"/>
    <xf numFmtId="0" fontId="29" fillId="0" borderId="10" xfId="0" applyFont="1" applyFill="1" applyBorder="1" applyAlignment="1">
      <alignment horizontal="center"/>
    </xf>
    <xf numFmtId="4" fontId="29" fillId="0" borderId="10" xfId="0" applyNumberFormat="1" applyFont="1" applyFill="1" applyBorder="1"/>
    <xf numFmtId="4" fontId="30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49" fontId="29" fillId="0" borderId="0" xfId="0" applyNumberFormat="1" applyFont="1" applyFill="1" applyAlignment="1">
      <alignment horizontal="right"/>
    </xf>
    <xf numFmtId="4" fontId="36" fillId="0" borderId="10" xfId="0" applyNumberFormat="1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4" fontId="36" fillId="0" borderId="0" xfId="0" applyNumberFormat="1" applyFont="1" applyFill="1" applyAlignment="1">
      <alignment horizontal="left"/>
    </xf>
    <xf numFmtId="4" fontId="30" fillId="0" borderId="0" xfId="0" applyNumberFormat="1" applyFont="1" applyFill="1"/>
    <xf numFmtId="0" fontId="32" fillId="0" borderId="10" xfId="0" applyFont="1" applyFill="1" applyBorder="1"/>
    <xf numFmtId="0" fontId="39" fillId="0" borderId="0" xfId="0" applyFont="1" applyFill="1"/>
    <xf numFmtId="0" fontId="39" fillId="0" borderId="0" xfId="0" applyFont="1" applyFill="1" applyAlignment="1">
      <alignment horizontal="center"/>
    </xf>
    <xf numFmtId="4" fontId="39" fillId="0" borderId="0" xfId="0" applyNumberFormat="1" applyFont="1" applyFill="1"/>
    <xf numFmtId="0" fontId="39" fillId="0" borderId="0" xfId="68" applyFont="1" applyFill="1"/>
    <xf numFmtId="0" fontId="40" fillId="0" borderId="0" xfId="0" applyFont="1" applyFill="1"/>
    <xf numFmtId="0" fontId="32" fillId="0" borderId="13" xfId="0" applyFont="1" applyFill="1" applyBorder="1"/>
    <xf numFmtId="0" fontId="29" fillId="0" borderId="13" xfId="0" applyFont="1" applyFill="1" applyBorder="1" applyAlignment="1">
      <alignment horizontal="center"/>
    </xf>
    <xf numFmtId="0" fontId="32" fillId="0" borderId="12" xfId="0" applyFont="1" applyFill="1" applyBorder="1"/>
    <xf numFmtId="4" fontId="30" fillId="0" borderId="10" xfId="0" applyNumberFormat="1" applyFont="1" applyFill="1" applyBorder="1" applyAlignment="1">
      <alignment horizontal="right"/>
    </xf>
    <xf numFmtId="0" fontId="30" fillId="0" borderId="0" xfId="0" applyFont="1" applyFill="1"/>
    <xf numFmtId="4" fontId="30" fillId="0" borderId="13" xfId="0" applyNumberFormat="1" applyFont="1" applyFill="1" applyBorder="1"/>
    <xf numFmtId="0" fontId="29" fillId="0" borderId="0" xfId="0" applyFont="1" applyFill="1" applyAlignment="1">
      <alignment horizontal="left"/>
    </xf>
    <xf numFmtId="0" fontId="29" fillId="0" borderId="10" xfId="0" applyFont="1" applyFill="1" applyBorder="1" applyAlignment="1">
      <alignment horizontal="left"/>
    </xf>
    <xf numFmtId="0" fontId="30" fillId="0" borderId="14" xfId="0" applyFont="1" applyFill="1" applyBorder="1"/>
    <xf numFmtId="4" fontId="30" fillId="0" borderId="14" xfId="0" applyNumberFormat="1" applyFont="1" applyFill="1" applyBorder="1"/>
    <xf numFmtId="4" fontId="32" fillId="0" borderId="14" xfId="0" applyNumberFormat="1" applyFont="1" applyFill="1" applyBorder="1" applyAlignment="1">
      <alignment horizontal="left"/>
    </xf>
    <xf numFmtId="4" fontId="34" fillId="0" borderId="15" xfId="68" applyNumberFormat="1" applyFont="1" applyFill="1" applyBorder="1"/>
    <xf numFmtId="4" fontId="34" fillId="0" borderId="16" xfId="68" applyNumberFormat="1" applyFont="1" applyFill="1" applyBorder="1"/>
    <xf numFmtId="4" fontId="34" fillId="0" borderId="16" xfId="68" applyNumberFormat="1" applyFont="1" applyFill="1" applyBorder="1" applyAlignment="1">
      <alignment horizontal="right"/>
    </xf>
    <xf numFmtId="165" fontId="34" fillId="0" borderId="32" xfId="0" applyNumberFormat="1" applyFont="1" applyFill="1" applyBorder="1"/>
    <xf numFmtId="0" fontId="34" fillId="0" borderId="33" xfId="0" applyFont="1" applyFill="1" applyBorder="1" applyAlignment="1">
      <alignment horizontal="right"/>
    </xf>
    <xf numFmtId="0" fontId="34" fillId="0" borderId="0" xfId="68" applyFont="1" applyFill="1" applyAlignment="1">
      <alignment vertical="top"/>
    </xf>
    <xf numFmtId="4" fontId="34" fillId="0" borderId="0" xfId="68" applyNumberFormat="1" applyFont="1" applyFill="1" applyAlignment="1">
      <alignment vertical="top"/>
    </xf>
    <xf numFmtId="165" fontId="34" fillId="0" borderId="34" xfId="0" applyNumberFormat="1" applyFont="1" applyFill="1" applyBorder="1"/>
    <xf numFmtId="4" fontId="34" fillId="0" borderId="12" xfId="68" applyNumberFormat="1" applyFont="1" applyFill="1" applyBorder="1"/>
    <xf numFmtId="4" fontId="33" fillId="0" borderId="22" xfId="68" applyNumberFormat="1" applyFont="1" applyFill="1" applyBorder="1"/>
    <xf numFmtId="0" fontId="33" fillId="0" borderId="12" xfId="68" applyFont="1" applyFill="1" applyBorder="1" applyAlignment="1">
      <alignment horizontal="right"/>
    </xf>
    <xf numFmtId="0" fontId="33" fillId="0" borderId="31" xfId="68" applyFont="1" applyFill="1" applyBorder="1"/>
    <xf numFmtId="4" fontId="33" fillId="0" borderId="19" xfId="68" applyNumberFormat="1" applyFont="1" applyFill="1" applyBorder="1"/>
    <xf numFmtId="165" fontId="33" fillId="0" borderId="0" xfId="68" applyNumberFormat="1" applyFont="1" applyFill="1"/>
    <xf numFmtId="4" fontId="33" fillId="0" borderId="10" xfId="68" applyNumberFormat="1" applyFont="1" applyFill="1" applyBorder="1" applyAlignment="1">
      <alignment horizontal="right"/>
    </xf>
    <xf numFmtId="4" fontId="29" fillId="0" borderId="10" xfId="0" applyNumberFormat="1" applyFont="1" applyFill="1" applyBorder="1" applyAlignment="1">
      <alignment horizontal="right"/>
    </xf>
    <xf numFmtId="49" fontId="34" fillId="0" borderId="0" xfId="68" applyNumberFormat="1" applyFont="1" applyFill="1" applyAlignment="1">
      <alignment horizontal="right"/>
    </xf>
    <xf numFmtId="0" fontId="34" fillId="0" borderId="0" xfId="0" applyFont="1" applyFill="1" applyBorder="1"/>
    <xf numFmtId="0" fontId="34" fillId="0" borderId="0" xfId="68" applyFont="1" applyFill="1" applyBorder="1" applyAlignment="1">
      <alignment horizontal="right"/>
    </xf>
    <xf numFmtId="4" fontId="34" fillId="0" borderId="0" xfId="68" applyNumberFormat="1" applyFont="1" applyFill="1" applyBorder="1" applyAlignment="1">
      <alignment horizontal="right"/>
    </xf>
    <xf numFmtId="0" fontId="34" fillId="0" borderId="10" xfId="68" applyFont="1" applyFill="1" applyBorder="1"/>
    <xf numFmtId="0" fontId="32" fillId="0" borderId="0" xfId="0" applyFont="1" applyFill="1" applyAlignment="1">
      <alignment horizontal="center"/>
    </xf>
    <xf numFmtId="0" fontId="34" fillId="0" borderId="21" xfId="68" applyFont="1" applyFill="1" applyBorder="1"/>
    <xf numFmtId="4" fontId="32" fillId="0" borderId="0" xfId="0" applyNumberFormat="1" applyFont="1" applyFill="1" applyAlignment="1">
      <alignment horizontal="left"/>
    </xf>
    <xf numFmtId="0" fontId="32" fillId="0" borderId="0" xfId="0" applyFont="1" applyFill="1" applyAlignment="1">
      <alignment horizontal="left"/>
    </xf>
    <xf numFmtId="4" fontId="36" fillId="0" borderId="12" xfId="0" applyNumberFormat="1" applyFont="1" applyFill="1" applyBorder="1" applyAlignment="1">
      <alignment horizontal="left"/>
    </xf>
    <xf numFmtId="0" fontId="29" fillId="0" borderId="12" xfId="68" applyFont="1" applyFill="1" applyBorder="1" applyAlignment="1">
      <alignment horizontal="left"/>
    </xf>
    <xf numFmtId="0" fontId="29" fillId="0" borderId="0" xfId="69" applyFont="1" applyFill="1"/>
    <xf numFmtId="0" fontId="29" fillId="0" borderId="10" xfId="68" applyFont="1" applyFill="1" applyBorder="1" applyAlignment="1">
      <alignment horizontal="left"/>
    </xf>
    <xf numFmtId="0" fontId="34" fillId="0" borderId="22" xfId="0" applyFont="1" applyFill="1" applyBorder="1"/>
    <xf numFmtId="4" fontId="33" fillId="0" borderId="22" xfId="0" applyNumberFormat="1" applyFont="1" applyFill="1" applyBorder="1" applyAlignment="1">
      <alignment horizontal="right"/>
    </xf>
    <xf numFmtId="165" fontId="34" fillId="0" borderId="10" xfId="0" applyNumberFormat="1" applyFont="1" applyFill="1" applyBorder="1" applyAlignment="1">
      <alignment horizontal="center"/>
    </xf>
    <xf numFmtId="0" fontId="34" fillId="0" borderId="24" xfId="0" applyFont="1" applyFill="1" applyBorder="1" applyAlignment="1">
      <alignment horizontal="right"/>
    </xf>
    <xf numFmtId="4" fontId="34" fillId="0" borderId="14" xfId="68" applyNumberFormat="1" applyFont="1" applyFill="1" applyBorder="1" applyAlignment="1">
      <alignment horizontal="left"/>
    </xf>
    <xf numFmtId="165" fontId="34" fillId="0" borderId="30" xfId="68" applyNumberFormat="1" applyFont="1" applyFill="1" applyBorder="1"/>
    <xf numFmtId="4" fontId="34" fillId="0" borderId="27" xfId="68" applyNumberFormat="1" applyFont="1" applyFill="1" applyBorder="1" applyAlignment="1">
      <alignment horizontal="right"/>
    </xf>
    <xf numFmtId="2" fontId="34" fillId="0" borderId="19" xfId="68" applyNumberFormat="1" applyFont="1" applyFill="1" applyBorder="1"/>
    <xf numFmtId="165" fontId="34" fillId="0" borderId="26" xfId="68" applyNumberFormat="1" applyFont="1" applyFill="1" applyBorder="1"/>
    <xf numFmtId="0" fontId="34" fillId="0" borderId="14" xfId="68" applyFont="1" applyFill="1" applyBorder="1" applyAlignment="1">
      <alignment horizontal="right"/>
    </xf>
    <xf numFmtId="4" fontId="33" fillId="0" borderId="25" xfId="68" applyNumberFormat="1" applyFont="1" applyFill="1" applyBorder="1" applyAlignment="1">
      <alignment horizontal="right"/>
    </xf>
    <xf numFmtId="0" fontId="29" fillId="0" borderId="0" xfId="0" applyFont="1" applyFill="1" applyAlignment="1">
      <alignment vertical="center" wrapText="1"/>
    </xf>
    <xf numFmtId="0" fontId="34" fillId="0" borderId="14" xfId="68" applyFont="1" applyFill="1" applyBorder="1" applyAlignment="1">
      <alignment wrapText="1"/>
    </xf>
    <xf numFmtId="0" fontId="34" fillId="0" borderId="17" xfId="0" applyFont="1" applyFill="1" applyBorder="1" applyAlignment="1">
      <alignment wrapText="1"/>
    </xf>
    <xf numFmtId="0" fontId="2" fillId="0" borderId="33" xfId="0" applyFont="1" applyFill="1" applyBorder="1" applyAlignment="1">
      <alignment wrapText="1"/>
    </xf>
    <xf numFmtId="0" fontId="34" fillId="0" borderId="10" xfId="0" applyFont="1" applyBorder="1"/>
    <xf numFmtId="0" fontId="34" fillId="0" borderId="10" xfId="68" applyFont="1" applyBorder="1"/>
    <xf numFmtId="0" fontId="34" fillId="0" borderId="21" xfId="68" applyFont="1" applyBorder="1" applyAlignment="1">
      <alignment horizontal="right"/>
    </xf>
    <xf numFmtId="4" fontId="34" fillId="0" borderId="22" xfId="68" applyNumberFormat="1" applyFont="1" applyBorder="1" applyAlignment="1">
      <alignment horizontal="right"/>
    </xf>
    <xf numFmtId="165" fontId="34" fillId="0" borderId="10" xfId="68" applyNumberFormat="1" applyFont="1" applyBorder="1"/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3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19050</xdr:rowOff>
        </xdr:from>
        <xdr:to>
          <xdr:col>1</xdr:col>
          <xdr:colOff>1809750</xdr:colOff>
          <xdr:row>2</xdr:row>
          <xdr:rowOff>180975</xdr:rowOff>
        </xdr:to>
        <xdr:sp macro="" textlink="">
          <xdr:nvSpPr>
            <xdr:cNvPr id="1707" name="Object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1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119062</xdr:colOff>
      <xdr:row>20</xdr:row>
      <xdr:rowOff>71372</xdr:rowOff>
    </xdr:from>
    <xdr:to>
      <xdr:col>5</xdr:col>
      <xdr:colOff>377383</xdr:colOff>
      <xdr:row>20</xdr:row>
      <xdr:rowOff>211800</xdr:rowOff>
    </xdr:to>
    <xdr:pic>
      <xdr:nvPicPr>
        <xdr:cNvPr id="19989" name="Grafik 5">
          <a:extLst>
            <a:ext uri="{FF2B5EF4-FFF2-40B4-BE49-F238E27FC236}">
              <a16:creationId xmlns:a16="http://schemas.microsoft.com/office/drawing/2014/main" id="{00000000-0008-0000-0100-0000154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26125" y="3762310"/>
          <a:ext cx="258321" cy="140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530679</xdr:colOff>
      <xdr:row>8</xdr:row>
      <xdr:rowOff>22683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65500" y="149679"/>
          <a:ext cx="4163786" cy="1546683"/>
        </a:xfrm>
        <a:prstGeom prst="rect">
          <a:avLst/>
        </a:prstGeom>
      </xdr:spPr>
    </xdr:pic>
    <xdr:clientData/>
  </xdr:twoCellAnchor>
  <xdr:twoCellAnchor editAs="oneCell">
    <xdr:from>
      <xdr:col>1</xdr:col>
      <xdr:colOff>2079625</xdr:colOff>
      <xdr:row>20</xdr:row>
      <xdr:rowOff>71438</xdr:rowOff>
    </xdr:from>
    <xdr:to>
      <xdr:col>3</xdr:col>
      <xdr:colOff>20637</xdr:colOff>
      <xdr:row>20</xdr:row>
      <xdr:rowOff>226591</xdr:rowOff>
    </xdr:to>
    <xdr:pic>
      <xdr:nvPicPr>
        <xdr:cNvPr id="44" name="Grafik 4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0375" y="3762376"/>
          <a:ext cx="925512" cy="151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4"/>
  <sheetViews>
    <sheetView showGridLines="0" tabSelected="1" defaultGridColor="0" colorId="63" zoomScale="80" zoomScaleNormal="80" workbookViewId="0">
      <selection activeCell="L181" sqref="L181"/>
    </sheetView>
  </sheetViews>
  <sheetFormatPr baseColWidth="10" defaultRowHeight="12"/>
  <cols>
    <col min="1" max="1" width="1.7109375" style="26" customWidth="1"/>
    <col min="2" max="2" width="31.42578125" style="26" customWidth="1"/>
    <col min="3" max="3" width="13.28515625" style="26" customWidth="1"/>
    <col min="4" max="4" width="12.7109375" style="139" customWidth="1"/>
    <col min="5" max="6" width="14.28515625" style="186" customWidth="1"/>
    <col min="7" max="7" width="8.140625" style="136" customWidth="1"/>
    <col min="8" max="8" width="0.85546875" style="26" customWidth="1"/>
    <col min="9" max="9" width="1.42578125" style="26" customWidth="1"/>
    <col min="10" max="10" width="1.7109375" style="26" customWidth="1"/>
    <col min="11" max="16384" width="11.42578125" style="26"/>
  </cols>
  <sheetData>
    <row r="1" spans="2:8" ht="15" customHeight="1"/>
    <row r="2" spans="2:8" ht="15" customHeight="1">
      <c r="E2" s="203"/>
      <c r="F2" s="187"/>
    </row>
    <row r="3" spans="2:8" ht="15" customHeight="1">
      <c r="E3" s="203"/>
      <c r="F3" s="187"/>
    </row>
    <row r="4" spans="2:8" ht="15" customHeight="1">
      <c r="E4" s="203"/>
      <c r="F4" s="187"/>
    </row>
    <row r="5" spans="2:8" ht="15" customHeight="1">
      <c r="E5" s="203"/>
      <c r="F5" s="187"/>
    </row>
    <row r="6" spans="2:8" ht="15" customHeight="1">
      <c r="E6" s="203"/>
      <c r="F6" s="187"/>
    </row>
    <row r="7" spans="2:8" ht="15" customHeight="1">
      <c r="E7" s="203"/>
      <c r="F7" s="187"/>
    </row>
    <row r="8" spans="2:8" ht="15" customHeight="1">
      <c r="D8" s="26"/>
      <c r="E8" s="26"/>
      <c r="F8" s="26"/>
      <c r="G8" s="26"/>
    </row>
    <row r="9" spans="2:8" ht="15" customHeight="1">
      <c r="D9" s="26"/>
      <c r="E9" s="26"/>
      <c r="F9" s="26"/>
      <c r="G9" s="26"/>
    </row>
    <row r="10" spans="2:8" ht="15" customHeight="1">
      <c r="B10" s="27"/>
      <c r="C10" s="28" t="s">
        <v>0</v>
      </c>
      <c r="D10" s="26"/>
      <c r="E10" s="26"/>
      <c r="F10" s="26"/>
      <c r="G10" s="139" t="s">
        <v>6</v>
      </c>
    </row>
    <row r="11" spans="2:8" ht="15" customHeight="1">
      <c r="C11" s="28" t="s">
        <v>1</v>
      </c>
      <c r="D11" s="26"/>
      <c r="E11" s="26"/>
      <c r="F11" s="26"/>
      <c r="G11" s="139" t="s">
        <v>7</v>
      </c>
      <c r="H11" s="231"/>
    </row>
    <row r="12" spans="2:8" ht="15" customHeight="1">
      <c r="B12" s="27"/>
      <c r="C12" s="28" t="s">
        <v>3</v>
      </c>
      <c r="D12" s="26"/>
      <c r="E12" s="26"/>
      <c r="F12" s="26"/>
      <c r="G12" s="101" t="s">
        <v>2</v>
      </c>
      <c r="H12" s="231"/>
    </row>
    <row r="13" spans="2:8" ht="15" customHeight="1">
      <c r="B13" s="27"/>
      <c r="C13" s="234"/>
      <c r="D13" s="26"/>
      <c r="E13" s="26"/>
      <c r="F13" s="26"/>
      <c r="G13" s="101"/>
      <c r="H13" s="231"/>
    </row>
    <row r="14" spans="2:8" ht="15" customHeight="1">
      <c r="D14" s="26"/>
      <c r="E14" s="26"/>
      <c r="F14" s="26"/>
      <c r="G14" s="101"/>
      <c r="H14" s="231"/>
    </row>
    <row r="15" spans="2:8" ht="15" customHeight="1">
      <c r="C15" s="233"/>
      <c r="D15" s="26"/>
      <c r="E15" s="26"/>
      <c r="F15" s="26"/>
      <c r="G15" s="26"/>
      <c r="H15" s="231"/>
    </row>
    <row r="16" spans="2:8" ht="15" customHeight="1">
      <c r="B16" s="70" t="s">
        <v>8</v>
      </c>
      <c r="C16" s="250" t="s">
        <v>144</v>
      </c>
      <c r="D16" s="250"/>
      <c r="E16" s="250"/>
      <c r="F16" s="250"/>
      <c r="G16" s="250"/>
      <c r="H16" s="231"/>
    </row>
    <row r="17" spans="2:8" s="28" customFormat="1" ht="15" customHeight="1">
      <c r="B17" s="28" t="s">
        <v>189</v>
      </c>
      <c r="C17" s="250"/>
      <c r="D17" s="250"/>
      <c r="E17" s="250"/>
      <c r="F17" s="250"/>
      <c r="G17" s="250"/>
    </row>
    <row r="18" spans="2:8" s="28" customFormat="1" ht="15" customHeight="1">
      <c r="C18" s="250"/>
      <c r="D18" s="250"/>
      <c r="E18" s="250"/>
      <c r="F18" s="250"/>
      <c r="G18" s="250"/>
    </row>
    <row r="19" spans="2:8" s="28" customFormat="1" ht="5.25" customHeight="1">
      <c r="C19" s="250"/>
      <c r="D19" s="250"/>
      <c r="E19" s="250"/>
      <c r="F19" s="250"/>
      <c r="G19" s="250"/>
    </row>
    <row r="20" spans="2:8" ht="15" customHeight="1">
      <c r="C20" s="250"/>
      <c r="D20" s="250"/>
      <c r="E20" s="250"/>
      <c r="F20" s="250"/>
      <c r="G20" s="250"/>
    </row>
    <row r="21" spans="2:8" ht="19.5" customHeight="1">
      <c r="B21" s="29" t="s">
        <v>14</v>
      </c>
      <c r="C21" s="52"/>
      <c r="D21" s="172"/>
      <c r="E21" s="51"/>
      <c r="F21" s="179" t="s">
        <v>182</v>
      </c>
      <c r="G21" s="179" t="s">
        <v>183</v>
      </c>
    </row>
    <row r="22" spans="2:8" ht="15" customHeight="1">
      <c r="B22" s="30" t="s">
        <v>15</v>
      </c>
      <c r="C22" s="41" t="s">
        <v>132</v>
      </c>
      <c r="D22" s="42"/>
      <c r="E22" s="184"/>
      <c r="F22" s="189"/>
      <c r="G22" s="183"/>
      <c r="H22" s="180"/>
    </row>
    <row r="23" spans="2:8" ht="15" customHeight="1">
      <c r="B23" s="30" t="s">
        <v>16</v>
      </c>
      <c r="C23" s="182" t="s">
        <v>17</v>
      </c>
      <c r="D23" s="26"/>
      <c r="E23" s="180"/>
      <c r="F23" s="191"/>
      <c r="G23" s="192"/>
      <c r="H23" s="180"/>
    </row>
    <row r="24" spans="2:8" ht="15" customHeight="1">
      <c r="B24" s="26" t="s">
        <v>143</v>
      </c>
      <c r="C24" s="26" t="s">
        <v>82</v>
      </c>
      <c r="D24" s="42"/>
      <c r="E24" s="184"/>
      <c r="F24" s="189"/>
      <c r="G24" s="183"/>
      <c r="H24" s="180"/>
    </row>
    <row r="25" spans="2:8" ht="15" customHeight="1">
      <c r="B25" s="30"/>
      <c r="C25" s="206"/>
      <c r="E25" s="173"/>
      <c r="F25" s="189"/>
      <c r="G25" s="183"/>
      <c r="H25" s="180"/>
    </row>
    <row r="26" spans="2:8" ht="15" customHeight="1">
      <c r="B26" s="31" t="s">
        <v>18</v>
      </c>
      <c r="C26" s="34" t="s">
        <v>19</v>
      </c>
      <c r="D26" s="171"/>
      <c r="E26" s="200"/>
      <c r="F26" s="191"/>
      <c r="G26" s="192"/>
      <c r="H26" s="180"/>
    </row>
    <row r="27" spans="2:8" ht="15" customHeight="1">
      <c r="B27" s="32"/>
      <c r="C27" s="43" t="s">
        <v>20</v>
      </c>
      <c r="D27" s="172"/>
      <c r="E27" s="190"/>
      <c r="F27" s="235"/>
      <c r="G27" s="181"/>
      <c r="H27" s="180"/>
    </row>
    <row r="28" spans="2:8" ht="15" customHeight="1">
      <c r="B28" s="30" t="s">
        <v>4</v>
      </c>
      <c r="C28" s="236" t="s">
        <v>21</v>
      </c>
      <c r="D28" s="26"/>
      <c r="E28" s="190"/>
      <c r="F28" s="189"/>
      <c r="G28" s="183"/>
      <c r="H28" s="180"/>
    </row>
    <row r="29" spans="2:8" ht="15" customHeight="1">
      <c r="B29" s="32" t="s">
        <v>172</v>
      </c>
      <c r="C29" s="236" t="s">
        <v>171</v>
      </c>
      <c r="D29" s="137"/>
      <c r="E29" s="225"/>
      <c r="F29" s="36"/>
      <c r="G29" s="185"/>
      <c r="H29" s="180"/>
    </row>
    <row r="30" spans="2:8" ht="15" customHeight="1">
      <c r="B30" s="31" t="s">
        <v>22</v>
      </c>
      <c r="C30" s="34" t="s">
        <v>23</v>
      </c>
      <c r="D30" s="199"/>
      <c r="E30" s="180"/>
      <c r="F30" s="75"/>
      <c r="G30" s="192"/>
      <c r="H30" s="180"/>
    </row>
    <row r="31" spans="2:8" ht="15" customHeight="1">
      <c r="B31" s="31"/>
      <c r="C31" s="34" t="s">
        <v>24</v>
      </c>
      <c r="D31" s="201"/>
      <c r="E31" s="190"/>
      <c r="F31" s="78"/>
      <c r="G31" s="181"/>
      <c r="H31" s="180"/>
    </row>
    <row r="32" spans="2:8" ht="15" customHeight="1">
      <c r="B32" s="33" t="s">
        <v>25</v>
      </c>
      <c r="C32" s="33" t="s">
        <v>141</v>
      </c>
      <c r="D32" s="26"/>
      <c r="E32" s="180"/>
      <c r="F32" s="75"/>
      <c r="G32" s="192"/>
      <c r="H32" s="180"/>
    </row>
    <row r="33" spans="2:8" ht="15" customHeight="1">
      <c r="B33" s="34"/>
      <c r="C33" s="237" t="s">
        <v>26</v>
      </c>
      <c r="D33" s="26"/>
      <c r="E33" s="180"/>
      <c r="F33" s="75"/>
      <c r="G33" s="192"/>
      <c r="H33" s="180"/>
    </row>
    <row r="34" spans="2:8" ht="15" customHeight="1">
      <c r="B34" s="34"/>
      <c r="C34" s="34" t="s">
        <v>27</v>
      </c>
      <c r="D34" s="26"/>
      <c r="E34" s="180"/>
      <c r="F34" s="75"/>
      <c r="G34" s="192"/>
      <c r="H34" s="180"/>
    </row>
    <row r="35" spans="2:8" ht="15" customHeight="1">
      <c r="B35" s="35"/>
      <c r="C35" s="237" t="s">
        <v>28</v>
      </c>
      <c r="D35" s="26"/>
      <c r="E35" s="180"/>
      <c r="F35" s="75"/>
      <c r="G35" s="192"/>
      <c r="H35" s="180"/>
    </row>
    <row r="36" spans="2:8" ht="15" customHeight="1">
      <c r="B36" s="35"/>
      <c r="C36" s="34" t="s">
        <v>29</v>
      </c>
      <c r="D36" s="26"/>
      <c r="E36" s="180"/>
      <c r="F36" s="75"/>
      <c r="G36" s="192"/>
      <c r="H36" s="180"/>
    </row>
    <row r="37" spans="2:8" ht="15" customHeight="1">
      <c r="B37" s="35"/>
      <c r="C37" s="34" t="s">
        <v>30</v>
      </c>
      <c r="D37" s="26"/>
      <c r="E37" s="180"/>
      <c r="F37" s="75"/>
      <c r="G37" s="192"/>
      <c r="H37" s="180"/>
    </row>
    <row r="38" spans="2:8" ht="15" customHeight="1">
      <c r="B38" s="35"/>
      <c r="C38" s="34" t="s">
        <v>31</v>
      </c>
      <c r="D38" s="26"/>
      <c r="E38" s="180"/>
      <c r="F38" s="75"/>
      <c r="G38" s="192"/>
      <c r="H38" s="180"/>
    </row>
    <row r="39" spans="2:8" ht="15" customHeight="1">
      <c r="B39" s="35"/>
      <c r="C39" s="237" t="s">
        <v>149</v>
      </c>
      <c r="D39" s="172"/>
      <c r="E39" s="180"/>
      <c r="F39" s="75"/>
      <c r="G39" s="192"/>
      <c r="H39" s="180"/>
    </row>
    <row r="40" spans="2:8" ht="15" customHeight="1">
      <c r="B40" s="30" t="s">
        <v>32</v>
      </c>
      <c r="C40" s="238" t="s">
        <v>33</v>
      </c>
      <c r="E40" s="184"/>
      <c r="F40" s="74"/>
      <c r="G40" s="183"/>
      <c r="H40" s="180"/>
    </row>
    <row r="41" spans="2:8" ht="15" customHeight="1">
      <c r="B41" s="30" t="s">
        <v>34</v>
      </c>
      <c r="C41" s="182" t="s">
        <v>35</v>
      </c>
      <c r="D41" s="137"/>
      <c r="E41" s="184"/>
      <c r="F41" s="74"/>
      <c r="G41" s="183"/>
      <c r="H41" s="180"/>
    </row>
    <row r="42" spans="2:8" ht="15" customHeight="1">
      <c r="B42" s="31" t="s">
        <v>36</v>
      </c>
      <c r="C42" s="34" t="s">
        <v>37</v>
      </c>
      <c r="D42" s="26"/>
      <c r="E42" s="180"/>
      <c r="F42" s="75"/>
      <c r="G42" s="192"/>
      <c r="H42" s="180"/>
    </row>
    <row r="43" spans="2:8" ht="15" customHeight="1">
      <c r="C43" s="26" t="s">
        <v>38</v>
      </c>
      <c r="D43" s="28"/>
      <c r="E43" s="34"/>
      <c r="F43" s="75"/>
      <c r="G43" s="192"/>
      <c r="H43" s="180"/>
    </row>
    <row r="44" spans="2:8" ht="15" customHeight="1">
      <c r="B44" s="31"/>
      <c r="C44" s="34" t="s">
        <v>39</v>
      </c>
      <c r="D44" s="28"/>
      <c r="E44" s="34"/>
      <c r="F44" s="75"/>
      <c r="G44" s="192"/>
      <c r="H44" s="180"/>
    </row>
    <row r="45" spans="2:8" ht="15" customHeight="1">
      <c r="B45" s="31"/>
      <c r="C45" s="34" t="s">
        <v>40</v>
      </c>
      <c r="D45" s="28"/>
      <c r="E45" s="34"/>
      <c r="F45" s="75"/>
      <c r="G45" s="192"/>
      <c r="H45" s="180"/>
    </row>
    <row r="46" spans="2:8" ht="15" customHeight="1">
      <c r="B46" s="31"/>
      <c r="C46" s="34" t="s">
        <v>41</v>
      </c>
      <c r="D46" s="28"/>
      <c r="E46" s="34"/>
      <c r="F46" s="75"/>
      <c r="G46" s="192"/>
      <c r="H46" s="180"/>
    </row>
    <row r="47" spans="2:8" ht="15" customHeight="1">
      <c r="B47" s="31"/>
      <c r="C47" s="34" t="s">
        <v>42</v>
      </c>
      <c r="D47" s="28"/>
      <c r="E47" s="34"/>
      <c r="F47" s="75"/>
      <c r="G47" s="192"/>
      <c r="H47" s="180"/>
    </row>
    <row r="48" spans="2:8" ht="15" customHeight="1">
      <c r="B48" s="30" t="s">
        <v>43</v>
      </c>
      <c r="C48" s="41" t="s">
        <v>44</v>
      </c>
      <c r="D48" s="42"/>
      <c r="E48" s="184"/>
      <c r="F48" s="74"/>
      <c r="G48" s="183"/>
      <c r="H48" s="180"/>
    </row>
    <row r="49" spans="2:8" ht="15" customHeight="1">
      <c r="B49" s="31" t="s">
        <v>45</v>
      </c>
      <c r="C49" s="182" t="s">
        <v>46</v>
      </c>
      <c r="D49" s="26"/>
      <c r="E49" s="180"/>
      <c r="F49" s="75"/>
      <c r="G49" s="181"/>
      <c r="H49" s="180"/>
    </row>
    <row r="50" spans="2:8" ht="15" customHeight="1">
      <c r="B50" s="36" t="s">
        <v>142</v>
      </c>
      <c r="C50" s="42" t="s">
        <v>47</v>
      </c>
      <c r="D50" s="42"/>
      <c r="E50" s="184"/>
      <c r="F50" s="74"/>
      <c r="G50" s="183"/>
      <c r="H50" s="180"/>
    </row>
    <row r="51" spans="2:8">
      <c r="E51" s="173"/>
      <c r="G51" s="188" t="s">
        <v>13</v>
      </c>
    </row>
    <row r="52" spans="2:8">
      <c r="E52" s="173"/>
    </row>
    <row r="53" spans="2:8">
      <c r="D53" s="170"/>
      <c r="E53" s="146"/>
    </row>
    <row r="54" spans="2:8" ht="15" customHeight="1">
      <c r="B54" s="37" t="s">
        <v>48</v>
      </c>
      <c r="C54" s="41" t="s">
        <v>179</v>
      </c>
      <c r="D54" s="26"/>
      <c r="E54" s="190"/>
      <c r="F54" s="189"/>
      <c r="G54" s="183"/>
      <c r="H54" s="180"/>
    </row>
    <row r="55" spans="2:8" ht="15" customHeight="1">
      <c r="B55" s="38" t="s">
        <v>49</v>
      </c>
      <c r="C55" s="34" t="s">
        <v>50</v>
      </c>
      <c r="D55" s="42"/>
      <c r="E55" s="180"/>
      <c r="F55" s="191"/>
      <c r="G55" s="192"/>
      <c r="H55" s="180"/>
    </row>
    <row r="56" spans="2:8" ht="15" customHeight="1">
      <c r="B56" s="30" t="s">
        <v>51</v>
      </c>
      <c r="C56" s="182" t="s">
        <v>52</v>
      </c>
      <c r="D56" s="193"/>
      <c r="E56" s="41"/>
      <c r="F56" s="189"/>
      <c r="G56" s="183"/>
      <c r="H56" s="180"/>
    </row>
    <row r="57" spans="2:8" s="194" customFormat="1" ht="15" customHeight="1">
      <c r="B57" s="39" t="s">
        <v>53</v>
      </c>
      <c r="C57" s="197" t="s">
        <v>152</v>
      </c>
      <c r="D57" s="198"/>
      <c r="E57" s="197"/>
      <c r="F57" s="76"/>
      <c r="G57" s="196"/>
      <c r="H57" s="195"/>
    </row>
    <row r="58" spans="2:8" ht="15" customHeight="1">
      <c r="B58" s="30" t="s">
        <v>54</v>
      </c>
      <c r="C58" s="41" t="s">
        <v>55</v>
      </c>
      <c r="D58" s="193"/>
      <c r="E58" s="41"/>
      <c r="F58" s="74"/>
      <c r="G58" s="183"/>
      <c r="H58" s="180"/>
    </row>
    <row r="59" spans="2:8" ht="15" customHeight="1">
      <c r="B59" s="30" t="s">
        <v>56</v>
      </c>
      <c r="C59" s="33" t="s">
        <v>57</v>
      </c>
      <c r="D59" s="193"/>
      <c r="E59" s="41"/>
      <c r="F59" s="74"/>
      <c r="G59" s="183"/>
      <c r="H59" s="180"/>
    </row>
    <row r="60" spans="2:8" ht="15" customHeight="1">
      <c r="B60" s="40" t="s">
        <v>58</v>
      </c>
      <c r="C60" s="33" t="s">
        <v>59</v>
      </c>
      <c r="D60" s="199"/>
      <c r="E60" s="33"/>
      <c r="F60" s="75"/>
      <c r="G60" s="192"/>
      <c r="H60" s="180"/>
    </row>
    <row r="61" spans="2:8" ht="15" customHeight="1">
      <c r="B61" s="32"/>
      <c r="C61" s="43" t="s">
        <v>60</v>
      </c>
      <c r="D61" s="201"/>
      <c r="E61" s="43"/>
      <c r="F61" s="78"/>
      <c r="G61" s="181"/>
      <c r="H61" s="180"/>
    </row>
    <row r="62" spans="2:8" ht="15" customHeight="1">
      <c r="B62" s="30" t="s">
        <v>61</v>
      </c>
      <c r="C62" s="41" t="s">
        <v>62</v>
      </c>
      <c r="D62" s="193"/>
      <c r="E62" s="41"/>
      <c r="F62" s="74"/>
      <c r="G62" s="183"/>
      <c r="H62" s="180"/>
    </row>
    <row r="63" spans="2:8" ht="15" customHeight="1">
      <c r="B63" s="68" t="s">
        <v>63</v>
      </c>
      <c r="C63" s="230" t="s">
        <v>135</v>
      </c>
      <c r="D63" s="137"/>
      <c r="E63" s="202"/>
      <c r="F63" s="202"/>
      <c r="G63" s="138"/>
      <c r="H63" s="180"/>
    </row>
    <row r="64" spans="2:8" ht="14.1" customHeight="1">
      <c r="B64" s="31" t="s">
        <v>64</v>
      </c>
      <c r="C64" s="34" t="s">
        <v>65</v>
      </c>
      <c r="D64" s="28"/>
      <c r="E64" s="34"/>
      <c r="H64" s="180"/>
    </row>
    <row r="65" spans="2:8" ht="14.1" customHeight="1">
      <c r="B65" s="31"/>
      <c r="C65" s="34" t="s">
        <v>129</v>
      </c>
      <c r="D65" s="28"/>
      <c r="E65" s="34"/>
      <c r="F65" s="75"/>
      <c r="G65" s="192"/>
      <c r="H65" s="180"/>
    </row>
    <row r="66" spans="2:8" ht="14.1" customHeight="1">
      <c r="B66" s="34"/>
      <c r="C66" s="34" t="s">
        <v>66</v>
      </c>
      <c r="D66" s="201"/>
      <c r="E66" s="34"/>
      <c r="F66" s="75"/>
      <c r="G66" s="192"/>
      <c r="H66" s="180"/>
    </row>
    <row r="67" spans="2:8" ht="15" customHeight="1">
      <c r="B67" s="30" t="s">
        <v>67</v>
      </c>
      <c r="C67" s="42" t="s">
        <v>165</v>
      </c>
      <c r="D67" s="193"/>
      <c r="E67" s="193"/>
      <c r="F67" s="74"/>
      <c r="G67" s="183"/>
      <c r="H67" s="180"/>
    </row>
    <row r="68" spans="2:8" ht="15" customHeight="1">
      <c r="B68" s="40" t="s">
        <v>68</v>
      </c>
      <c r="C68" s="33" t="s">
        <v>69</v>
      </c>
      <c r="D68" s="171"/>
      <c r="E68" s="33"/>
      <c r="F68" s="77"/>
      <c r="H68" s="180"/>
    </row>
    <row r="69" spans="2:8" ht="15" customHeight="1">
      <c r="B69" s="31"/>
      <c r="C69" s="205" t="s">
        <v>130</v>
      </c>
      <c r="D69" s="34"/>
      <c r="E69" s="34"/>
      <c r="G69" s="192"/>
      <c r="H69" s="180"/>
    </row>
    <row r="70" spans="2:8" ht="15" customHeight="1">
      <c r="B70" s="32"/>
      <c r="C70" s="60" t="s">
        <v>70</v>
      </c>
      <c r="D70" s="43"/>
      <c r="E70" s="43"/>
      <c r="F70" s="78"/>
      <c r="G70" s="181"/>
      <c r="H70" s="180"/>
    </row>
    <row r="71" spans="2:8" ht="15" customHeight="1"/>
    <row r="72" spans="2:8" ht="15" customHeight="1">
      <c r="B72" s="30" t="s">
        <v>71</v>
      </c>
      <c r="C72" s="41" t="s">
        <v>72</v>
      </c>
      <c r="D72" s="193"/>
      <c r="E72" s="41"/>
      <c r="F72" s="74"/>
      <c r="G72" s="183"/>
    </row>
    <row r="73" spans="2:8" ht="15" customHeight="1">
      <c r="B73" s="41" t="s">
        <v>73</v>
      </c>
      <c r="C73" s="41" t="s">
        <v>74</v>
      </c>
      <c r="D73" s="193"/>
      <c r="E73" s="41"/>
      <c r="F73" s="204"/>
      <c r="G73" s="80"/>
    </row>
    <row r="74" spans="2:8" ht="15" customHeight="1">
      <c r="B74" s="43" t="s">
        <v>75</v>
      </c>
      <c r="C74" s="43" t="s">
        <v>178</v>
      </c>
      <c r="D74" s="172"/>
      <c r="E74" s="172"/>
      <c r="F74" s="183"/>
      <c r="G74" s="80"/>
    </row>
    <row r="75" spans="2:8" ht="15" customHeight="1">
      <c r="G75" s="138"/>
    </row>
    <row r="76" spans="2:8" ht="15" customHeight="1">
      <c r="B76" s="41" t="s">
        <v>76</v>
      </c>
      <c r="C76" s="206" t="s">
        <v>77</v>
      </c>
      <c r="D76" s="42"/>
      <c r="E76" s="42"/>
      <c r="F76" s="183"/>
      <c r="G76" s="79"/>
    </row>
    <row r="77" spans="2:8" ht="15" customHeight="1">
      <c r="B77" s="41" t="s">
        <v>78</v>
      </c>
      <c r="C77" s="41" t="s">
        <v>79</v>
      </c>
      <c r="D77" s="42"/>
      <c r="E77" s="42"/>
      <c r="F77" s="183"/>
      <c r="G77" s="79"/>
    </row>
    <row r="78" spans="2:8" ht="15" customHeight="1">
      <c r="D78" s="43"/>
      <c r="E78" s="42"/>
    </row>
    <row r="79" spans="2:8" ht="15" customHeight="1" thickBot="1">
      <c r="B79" s="71"/>
      <c r="C79" s="209"/>
      <c r="D79" s="175"/>
      <c r="E79" s="175"/>
      <c r="F79" s="208"/>
      <c r="G79" s="207"/>
    </row>
    <row r="80" spans="2:8" s="83" customFormat="1" ht="24.95" customHeight="1">
      <c r="B80" s="44" t="s">
        <v>145</v>
      </c>
      <c r="C80" s="85" t="s">
        <v>80</v>
      </c>
      <c r="E80" s="87" t="s">
        <v>146</v>
      </c>
      <c r="F80" s="84" t="s">
        <v>148</v>
      </c>
      <c r="G80" s="86"/>
    </row>
    <row r="81" spans="2:7" s="52" customFormat="1" ht="18" customHeight="1">
      <c r="B81" s="45" t="s">
        <v>147</v>
      </c>
      <c r="C81" s="88">
        <f>F81/1.19</f>
        <v>77596.638655462186</v>
      </c>
      <c r="E81" s="67">
        <f>C81*19%</f>
        <v>14743.361344537816</v>
      </c>
      <c r="F81" s="89">
        <v>92340</v>
      </c>
      <c r="G81" s="90" t="s">
        <v>5</v>
      </c>
    </row>
    <row r="82" spans="2:7" s="52" customFormat="1" ht="18" customHeight="1">
      <c r="B82" s="45" t="s">
        <v>83</v>
      </c>
      <c r="C82" s="94">
        <f>F82/1.19</f>
        <v>77596.638655462186</v>
      </c>
      <c r="E82" s="67">
        <f>C82*19%</f>
        <v>14743.361344537816</v>
      </c>
      <c r="F82" s="89">
        <v>92340</v>
      </c>
      <c r="G82" s="90" t="s">
        <v>5</v>
      </c>
    </row>
    <row r="83" spans="2:7" s="52" customFormat="1" ht="18" customHeight="1">
      <c r="B83" s="45"/>
      <c r="C83" s="94"/>
      <c r="E83" s="67"/>
      <c r="F83" s="89"/>
      <c r="G83" s="90"/>
    </row>
    <row r="84" spans="2:7" s="52" customFormat="1" ht="15.95" customHeight="1" thickBot="1">
      <c r="B84" s="47"/>
      <c r="C84" s="61"/>
      <c r="D84" s="99"/>
      <c r="E84" s="97"/>
      <c r="F84" s="98"/>
      <c r="G84" s="100"/>
    </row>
    <row r="85" spans="2:7" s="52" customFormat="1" ht="30" customHeight="1" thickBot="1">
      <c r="B85" s="47" t="s">
        <v>170</v>
      </c>
      <c r="C85" s="252"/>
      <c r="D85" s="253"/>
      <c r="E85" s="102" t="s">
        <v>139</v>
      </c>
      <c r="F85" s="103" t="s">
        <v>128</v>
      </c>
      <c r="G85" s="104"/>
    </row>
    <row r="86" spans="2:7" s="52" customFormat="1" ht="15.95" customHeight="1">
      <c r="B86" s="48" t="s">
        <v>151</v>
      </c>
      <c r="C86" s="108"/>
      <c r="D86" s="48"/>
      <c r="E86" s="105">
        <f>F81</f>
        <v>92340</v>
      </c>
      <c r="F86" s="106"/>
      <c r="G86" s="107"/>
    </row>
    <row r="87" spans="2:7" s="52" customFormat="1" ht="15.95" customHeight="1">
      <c r="B87" s="230" t="s">
        <v>166</v>
      </c>
      <c r="D87" s="114" t="s">
        <v>84</v>
      </c>
      <c r="E87" s="113">
        <v>2400</v>
      </c>
      <c r="F87" s="239"/>
    </row>
    <row r="88" spans="2:7" s="52" customFormat="1" ht="15.95" customHeight="1">
      <c r="B88" s="48" t="s">
        <v>83</v>
      </c>
      <c r="C88" s="68"/>
      <c r="D88" s="48"/>
      <c r="E88" s="240">
        <f>F82</f>
        <v>92340</v>
      </c>
      <c r="F88" s="111"/>
      <c r="G88" s="241"/>
    </row>
    <row r="89" spans="2:7" s="52" customFormat="1" ht="15.95" customHeight="1" thickBot="1">
      <c r="B89" s="62" t="s">
        <v>167</v>
      </c>
      <c r="C89" s="243"/>
      <c r="D89" s="242" t="s">
        <v>84</v>
      </c>
      <c r="E89" s="115">
        <v>4800</v>
      </c>
      <c r="F89" s="116"/>
      <c r="G89" s="117"/>
    </row>
    <row r="90" spans="2:7" s="52" customFormat="1" ht="30" customHeight="1" thickBot="1">
      <c r="B90" s="50" t="s">
        <v>168</v>
      </c>
      <c r="C90" s="50"/>
      <c r="D90" s="99"/>
      <c r="E90" s="97"/>
      <c r="F90" s="119"/>
      <c r="G90" s="100"/>
    </row>
    <row r="91" spans="2:7" s="46" customFormat="1" ht="15.95" customHeight="1">
      <c r="B91" s="51" t="s">
        <v>173</v>
      </c>
      <c r="C91" s="51"/>
      <c r="D91" s="109"/>
      <c r="E91" s="120">
        <v>68</v>
      </c>
      <c r="F91" s="120"/>
      <c r="G91" s="121"/>
    </row>
    <row r="92" spans="2:7" s="124" customFormat="1" ht="15.95" customHeight="1">
      <c r="B92" s="51" t="s">
        <v>174</v>
      </c>
      <c r="C92" s="51"/>
      <c r="D92" s="109"/>
      <c r="E92" s="113">
        <v>80</v>
      </c>
      <c r="F92" s="122"/>
      <c r="G92" s="123"/>
    </row>
    <row r="93" spans="2:7" s="52" customFormat="1" ht="15.95" customHeight="1">
      <c r="B93" s="52" t="s">
        <v>85</v>
      </c>
      <c r="E93" s="125">
        <v>155</v>
      </c>
      <c r="F93" s="125"/>
      <c r="G93" s="121"/>
    </row>
    <row r="94" spans="2:7" s="46" customFormat="1" ht="15.95" customHeight="1">
      <c r="B94" s="53" t="s">
        <v>86</v>
      </c>
      <c r="C94" s="53"/>
      <c r="D94" s="126"/>
      <c r="E94" s="127">
        <v>95</v>
      </c>
      <c r="F94" s="128"/>
      <c r="G94" s="129"/>
    </row>
    <row r="95" spans="2:7" s="46" customFormat="1" ht="15.95" customHeight="1">
      <c r="B95" s="53" t="s">
        <v>87</v>
      </c>
      <c r="C95" s="53"/>
      <c r="D95" s="126"/>
      <c r="E95" s="130">
        <v>150</v>
      </c>
      <c r="F95" s="131"/>
      <c r="G95" s="123"/>
    </row>
    <row r="96" spans="2:7" s="46" customFormat="1" ht="15.95" customHeight="1">
      <c r="B96" s="51" t="s">
        <v>88</v>
      </c>
      <c r="C96" s="53"/>
      <c r="D96" s="110"/>
      <c r="E96" s="130">
        <v>2800</v>
      </c>
      <c r="F96" s="131"/>
      <c r="G96" s="132"/>
    </row>
    <row r="97" spans="2:8" s="46" customFormat="1" ht="15.95" customHeight="1">
      <c r="B97" s="53" t="s">
        <v>89</v>
      </c>
      <c r="C97" s="51"/>
      <c r="D97" s="109"/>
      <c r="E97" s="133">
        <v>50</v>
      </c>
      <c r="F97" s="131"/>
      <c r="G97" s="132"/>
    </row>
    <row r="98" spans="2:8" s="52" customFormat="1" ht="15.95" customHeight="1">
      <c r="B98" s="53" t="s">
        <v>90</v>
      </c>
      <c r="C98" s="53"/>
      <c r="D98" s="134" t="s">
        <v>84</v>
      </c>
      <c r="E98" s="130">
        <v>580</v>
      </c>
      <c r="F98" s="131"/>
      <c r="G98" s="132"/>
    </row>
    <row r="99" spans="2:8" s="52" customFormat="1" ht="15" customHeight="1">
      <c r="D99" s="112"/>
      <c r="E99" s="91"/>
      <c r="F99" s="91"/>
      <c r="G99" s="135" t="s">
        <v>12</v>
      </c>
    </row>
    <row r="100" spans="2:8" s="52" customFormat="1" ht="15" customHeight="1">
      <c r="D100" s="112"/>
      <c r="E100" s="91"/>
      <c r="F100" s="91"/>
      <c r="G100" s="135"/>
    </row>
    <row r="101" spans="2:8" s="52" customFormat="1" ht="15" customHeight="1">
      <c r="D101" s="112"/>
      <c r="E101" s="91"/>
      <c r="F101" s="91"/>
      <c r="G101" s="135"/>
    </row>
    <row r="102" spans="2:8" s="46" customFormat="1" ht="15.95" customHeight="1">
      <c r="B102" s="53" t="s">
        <v>140</v>
      </c>
      <c r="C102" s="53"/>
      <c r="D102" s="134"/>
      <c r="E102" s="131">
        <v>3205</v>
      </c>
      <c r="F102" s="131"/>
      <c r="G102" s="132"/>
    </row>
    <row r="103" spans="2:8" s="52" customFormat="1" ht="15" customHeight="1">
      <c r="D103" s="112"/>
      <c r="E103" s="91"/>
      <c r="F103" s="91"/>
      <c r="G103" s="95"/>
    </row>
    <row r="104" spans="2:8" s="52" customFormat="1" ht="15.95" customHeight="1">
      <c r="B104" s="53" t="s">
        <v>91</v>
      </c>
      <c r="C104" s="53"/>
      <c r="D104" s="134"/>
      <c r="E104" s="130">
        <v>265</v>
      </c>
      <c r="F104" s="131"/>
      <c r="G104" s="132"/>
    </row>
    <row r="105" spans="2:8" s="46" customFormat="1" ht="15.95" customHeight="1">
      <c r="B105" s="53" t="s">
        <v>92</v>
      </c>
      <c r="C105" s="52"/>
      <c r="D105" s="112"/>
      <c r="E105" s="130">
        <v>680</v>
      </c>
      <c r="F105" s="131"/>
      <c r="G105" s="132"/>
    </row>
    <row r="106" spans="2:8" s="52" customFormat="1" ht="15.95" customHeight="1">
      <c r="B106" s="54" t="s">
        <v>93</v>
      </c>
      <c r="C106" s="54"/>
      <c r="D106" s="140"/>
      <c r="E106" s="141">
        <v>295</v>
      </c>
      <c r="F106" s="131"/>
      <c r="G106" s="132"/>
    </row>
    <row r="107" spans="2:8" s="46" customFormat="1" ht="15.95" customHeight="1">
      <c r="B107" s="53" t="s">
        <v>94</v>
      </c>
      <c r="C107" s="53"/>
      <c r="D107" s="134" t="s">
        <v>84</v>
      </c>
      <c r="E107" s="130">
        <v>285</v>
      </c>
      <c r="F107" s="131"/>
      <c r="G107" s="132"/>
    </row>
    <row r="108" spans="2:8" s="52" customFormat="1" ht="15" customHeight="1">
      <c r="B108" s="53"/>
      <c r="D108" s="112"/>
      <c r="E108" s="91"/>
      <c r="F108" s="91"/>
      <c r="G108" s="95"/>
    </row>
    <row r="109" spans="2:8" s="52" customFormat="1" ht="15.95" customHeight="1">
      <c r="B109" s="53" t="s">
        <v>175</v>
      </c>
      <c r="C109" s="53"/>
      <c r="D109" s="143"/>
      <c r="E109" s="131">
        <v>2370</v>
      </c>
      <c r="F109" s="131"/>
      <c r="G109" s="142"/>
    </row>
    <row r="110" spans="2:8" s="52" customFormat="1" ht="15.95" customHeight="1">
      <c r="B110" s="53" t="s">
        <v>176</v>
      </c>
      <c r="C110" s="51"/>
      <c r="D110" s="143"/>
      <c r="E110" s="130"/>
      <c r="F110" s="131"/>
      <c r="G110" s="142"/>
    </row>
    <row r="111" spans="2:8" s="52" customFormat="1" ht="15.95" customHeight="1">
      <c r="B111" s="55" t="s">
        <v>186</v>
      </c>
      <c r="C111" s="51"/>
      <c r="D111" s="143"/>
      <c r="E111" s="130">
        <v>1990</v>
      </c>
      <c r="F111" s="131"/>
      <c r="G111" s="132"/>
      <c r="H111" s="144"/>
    </row>
    <row r="112" spans="2:8" s="52" customFormat="1" ht="15.95" customHeight="1">
      <c r="B112" s="55" t="s">
        <v>185</v>
      </c>
      <c r="C112" s="51"/>
      <c r="D112" s="143"/>
      <c r="E112" s="130" t="s">
        <v>184</v>
      </c>
      <c r="F112" s="131"/>
      <c r="G112" s="132"/>
      <c r="H112" s="144"/>
    </row>
    <row r="113" spans="2:8" s="52" customFormat="1" ht="24.95" customHeight="1" thickBot="1">
      <c r="B113" s="50" t="s">
        <v>95</v>
      </c>
      <c r="C113" s="99"/>
      <c r="D113" s="118"/>
      <c r="E113" s="98"/>
      <c r="F113" s="97"/>
      <c r="G113" s="100"/>
    </row>
    <row r="114" spans="2:8" s="46" customFormat="1" ht="15.95" customHeight="1">
      <c r="B114" s="51" t="s">
        <v>96</v>
      </c>
      <c r="C114" s="51"/>
      <c r="D114" s="134" t="s">
        <v>84</v>
      </c>
      <c r="E114" s="120">
        <v>4300</v>
      </c>
      <c r="F114" s="120"/>
      <c r="G114" s="145"/>
    </row>
    <row r="115" spans="2:8" s="46" customFormat="1" ht="15.95" customHeight="1">
      <c r="B115" s="51" t="s">
        <v>155</v>
      </c>
      <c r="C115" s="51"/>
      <c r="D115" s="114" t="s">
        <v>84</v>
      </c>
      <c r="E115" s="133">
        <v>600</v>
      </c>
      <c r="F115" s="120"/>
      <c r="G115" s="145"/>
    </row>
    <row r="116" spans="2:8" s="46" customFormat="1" ht="15.95" customHeight="1">
      <c r="B116" s="51" t="s">
        <v>156</v>
      </c>
      <c r="C116" s="51"/>
      <c r="D116" s="114" t="s">
        <v>84</v>
      </c>
      <c r="E116" s="133">
        <v>4700</v>
      </c>
      <c r="F116" s="120"/>
      <c r="G116" s="145"/>
    </row>
    <row r="117" spans="2:8" s="52" customFormat="1" ht="15.95" customHeight="1">
      <c r="B117" s="230" t="s">
        <v>97</v>
      </c>
      <c r="C117" s="53"/>
      <c r="D117" s="126"/>
      <c r="E117" s="130">
        <v>890</v>
      </c>
      <c r="F117" s="131"/>
      <c r="G117" s="148"/>
    </row>
    <row r="118" spans="2:8" s="52" customFormat="1" ht="15.95" customHeight="1">
      <c r="B118" s="53" t="s">
        <v>98</v>
      </c>
      <c r="C118" s="53"/>
      <c r="D118" s="126"/>
      <c r="E118" s="130">
        <v>250</v>
      </c>
      <c r="F118" s="131"/>
      <c r="G118" s="148"/>
    </row>
    <row r="119" spans="2:8" s="52" customFormat="1" ht="24.95" customHeight="1" thickBot="1">
      <c r="B119" s="56" t="s">
        <v>99</v>
      </c>
      <c r="C119" s="149"/>
      <c r="D119" s="150"/>
      <c r="E119" s="151"/>
      <c r="F119" s="151"/>
      <c r="G119" s="152"/>
    </row>
    <row r="120" spans="2:8" s="52" customFormat="1" ht="15.95" customHeight="1">
      <c r="B120" s="53" t="s">
        <v>100</v>
      </c>
      <c r="C120" s="230"/>
      <c r="D120" s="153"/>
      <c r="E120" s="154">
        <v>6200</v>
      </c>
      <c r="F120" s="154"/>
      <c r="G120" s="155"/>
    </row>
    <row r="121" spans="2:8" s="52" customFormat="1" ht="15.95" customHeight="1">
      <c r="B121" s="53" t="s">
        <v>150</v>
      </c>
      <c r="C121" s="230"/>
      <c r="D121" s="153" t="s">
        <v>84</v>
      </c>
      <c r="E121" s="154"/>
      <c r="F121" s="154"/>
      <c r="G121" s="156"/>
    </row>
    <row r="122" spans="2:8" s="52" customFormat="1" ht="15.95" customHeight="1">
      <c r="B122" s="53" t="s">
        <v>101</v>
      </c>
      <c r="C122" s="230"/>
      <c r="D122" s="134" t="s">
        <v>84</v>
      </c>
      <c r="E122" s="154">
        <v>2000</v>
      </c>
      <c r="F122" s="154"/>
      <c r="G122" s="244"/>
      <c r="H122" s="144"/>
    </row>
    <row r="123" spans="2:8" s="52" customFormat="1" ht="15.95" customHeight="1">
      <c r="B123" s="51" t="s">
        <v>102</v>
      </c>
      <c r="C123" s="55"/>
      <c r="D123" s="134" t="s">
        <v>84</v>
      </c>
      <c r="E123" s="154">
        <v>800</v>
      </c>
      <c r="F123" s="154"/>
      <c r="G123" s="155"/>
      <c r="H123" s="144"/>
    </row>
    <row r="124" spans="2:8" s="52" customFormat="1" ht="15.95" customHeight="1">
      <c r="B124" s="53" t="s">
        <v>103</v>
      </c>
      <c r="C124" s="230"/>
      <c r="D124" s="153"/>
      <c r="E124" s="154">
        <v>600</v>
      </c>
      <c r="F124" s="154"/>
      <c r="G124" s="155"/>
      <c r="H124" s="144"/>
    </row>
    <row r="125" spans="2:8" s="52" customFormat="1" ht="15.95" customHeight="1">
      <c r="B125" s="53" t="s">
        <v>104</v>
      </c>
      <c r="C125" s="230"/>
      <c r="D125" s="153"/>
      <c r="E125" s="159">
        <v>350</v>
      </c>
      <c r="F125" s="159"/>
      <c r="G125" s="156"/>
      <c r="H125" s="144"/>
    </row>
    <row r="126" spans="2:8" s="46" customFormat="1" ht="15.95" customHeight="1">
      <c r="B126" s="53" t="s">
        <v>105</v>
      </c>
      <c r="C126" s="55"/>
      <c r="D126" s="158"/>
      <c r="E126" s="160">
        <v>1700</v>
      </c>
      <c r="F126" s="160"/>
      <c r="G126" s="147"/>
    </row>
    <row r="127" spans="2:8" s="52" customFormat="1" ht="24.95" customHeight="1" thickBot="1">
      <c r="B127" s="50" t="s">
        <v>106</v>
      </c>
      <c r="C127" s="149"/>
      <c r="D127" s="150"/>
      <c r="E127" s="161"/>
      <c r="F127" s="151"/>
      <c r="G127" s="152"/>
    </row>
    <row r="128" spans="2:8" s="52" customFormat="1" ht="15.95" customHeight="1"/>
    <row r="129" spans="2:8" s="52" customFormat="1" ht="15.95" customHeight="1">
      <c r="B129" s="53" t="s">
        <v>169</v>
      </c>
      <c r="C129" s="230"/>
      <c r="D129" s="53"/>
      <c r="E129" s="159">
        <v>7995</v>
      </c>
      <c r="F129" s="159"/>
      <c r="G129" s="155"/>
    </row>
    <row r="130" spans="2:8" s="52" customFormat="1" ht="15.95" customHeight="1">
      <c r="B130" s="51" t="s">
        <v>187</v>
      </c>
      <c r="C130" s="58"/>
      <c r="E130" s="159">
        <v>6965</v>
      </c>
      <c r="F130" s="245"/>
      <c r="G130" s="157"/>
    </row>
    <row r="131" spans="2:8" s="46" customFormat="1" ht="15.95" customHeight="1">
      <c r="B131" s="53" t="s">
        <v>107</v>
      </c>
      <c r="C131" s="49"/>
      <c r="D131" s="134" t="s">
        <v>108</v>
      </c>
      <c r="E131" s="159">
        <v>980</v>
      </c>
      <c r="F131" s="159"/>
      <c r="G131" s="155"/>
    </row>
    <row r="132" spans="2:8" s="46" customFormat="1" ht="15.95" customHeight="1">
      <c r="B132" s="53" t="s">
        <v>109</v>
      </c>
      <c r="C132" s="53"/>
      <c r="D132" s="109"/>
      <c r="E132" s="120">
        <v>525</v>
      </c>
      <c r="F132" s="160"/>
      <c r="G132" s="156"/>
    </row>
    <row r="133" spans="2:8" s="52" customFormat="1" ht="15.95" customHeight="1">
      <c r="B133" s="58"/>
      <c r="C133" s="58"/>
      <c r="D133" s="164"/>
      <c r="E133" s="163"/>
      <c r="F133" s="163"/>
      <c r="G133" s="157"/>
    </row>
    <row r="134" spans="2:8" s="52" customFormat="1" ht="15.95" customHeight="1">
      <c r="B134" s="230" t="s">
        <v>180</v>
      </c>
      <c r="C134" s="66"/>
      <c r="D134" s="134" t="s">
        <v>84</v>
      </c>
      <c r="E134" s="165">
        <v>280</v>
      </c>
      <c r="F134" s="159"/>
      <c r="G134" s="156"/>
    </row>
    <row r="135" spans="2:8" s="52" customFormat="1" ht="15.95" customHeight="1">
      <c r="B135" s="230"/>
      <c r="C135" s="66"/>
      <c r="D135" s="153"/>
      <c r="E135" s="163"/>
      <c r="F135" s="157"/>
      <c r="G135" s="163"/>
    </row>
    <row r="136" spans="2:8" s="46" customFormat="1" ht="15.95" customHeight="1">
      <c r="B136" s="51" t="s">
        <v>110</v>
      </c>
      <c r="C136" s="55"/>
      <c r="D136" s="158"/>
      <c r="E136" s="159">
        <v>420</v>
      </c>
      <c r="F136" s="159"/>
      <c r="G136" s="156"/>
    </row>
    <row r="137" spans="2:8" s="46" customFormat="1" ht="15.95" customHeight="1">
      <c r="B137" s="53" t="s">
        <v>111</v>
      </c>
      <c r="C137" s="230"/>
      <c r="D137" s="153"/>
      <c r="E137" s="159">
        <v>420</v>
      </c>
      <c r="F137" s="159"/>
      <c r="G137" s="156"/>
    </row>
    <row r="138" spans="2:8" s="52" customFormat="1" ht="15.95" customHeight="1">
      <c r="B138" s="52" t="s">
        <v>131</v>
      </c>
      <c r="C138" s="230"/>
      <c r="D138" s="153"/>
      <c r="E138" s="165">
        <v>420</v>
      </c>
      <c r="F138" s="159"/>
      <c r="G138" s="156"/>
      <c r="H138" s="144"/>
    </row>
    <row r="139" spans="2:8" s="52" customFormat="1" ht="15.95" customHeight="1">
      <c r="B139" s="230"/>
      <c r="C139" s="58"/>
      <c r="D139" s="164"/>
      <c r="E139" s="163"/>
      <c r="F139" s="163"/>
      <c r="G139" s="157"/>
    </row>
    <row r="140" spans="2:8" s="52" customFormat="1" ht="15.95" customHeight="1">
      <c r="B140" s="230" t="s">
        <v>112</v>
      </c>
      <c r="C140" s="230"/>
      <c r="D140" s="153"/>
      <c r="E140" s="168">
        <v>1200</v>
      </c>
      <c r="F140" s="154"/>
      <c r="G140" s="169"/>
      <c r="H140" s="144"/>
    </row>
    <row r="141" spans="2:8" s="52" customFormat="1" ht="15.95" customHeight="1">
      <c r="B141" s="51" t="s">
        <v>113</v>
      </c>
      <c r="C141" s="55"/>
      <c r="D141" s="158"/>
      <c r="E141" s="168">
        <v>500</v>
      </c>
      <c r="F141" s="154"/>
      <c r="G141" s="169"/>
      <c r="H141" s="144"/>
    </row>
    <row r="142" spans="2:8" s="52" customFormat="1" ht="15.95" customHeight="1">
      <c r="B142" s="51" t="s">
        <v>114</v>
      </c>
      <c r="C142" s="55"/>
      <c r="D142" s="158"/>
      <c r="E142" s="168">
        <v>500</v>
      </c>
      <c r="F142" s="154"/>
      <c r="G142" s="169"/>
      <c r="H142" s="144"/>
    </row>
    <row r="143" spans="2:8" s="52" customFormat="1" ht="15.95" customHeight="1">
      <c r="B143" s="230" t="s">
        <v>136</v>
      </c>
      <c r="C143" s="58"/>
      <c r="D143" s="164"/>
      <c r="E143" s="113" t="s">
        <v>157</v>
      </c>
      <c r="F143" s="159"/>
      <c r="G143" s="157"/>
    </row>
    <row r="144" spans="2:8" s="52" customFormat="1" ht="15.95" customHeight="1">
      <c r="B144" s="53" t="s">
        <v>115</v>
      </c>
      <c r="C144" s="230"/>
      <c r="D144" s="66"/>
      <c r="E144" s="168">
        <v>600</v>
      </c>
      <c r="F144" s="154"/>
      <c r="G144" s="155"/>
    </row>
    <row r="145" spans="2:7" s="52" customFormat="1" ht="15.95" customHeight="1">
      <c r="B145" s="53" t="s">
        <v>181</v>
      </c>
      <c r="C145" s="230"/>
      <c r="D145" s="153"/>
      <c r="E145" s="159">
        <v>4450</v>
      </c>
      <c r="F145" s="159"/>
      <c r="G145" s="155"/>
    </row>
    <row r="146" spans="2:7" s="227" customFormat="1" ht="15.95" customHeight="1">
      <c r="C146" s="81"/>
      <c r="D146" s="228"/>
      <c r="F146" s="229"/>
      <c r="G146" s="135" t="s">
        <v>11</v>
      </c>
    </row>
    <row r="147" spans="2:7" s="52" customFormat="1" ht="15.95" customHeight="1">
      <c r="B147" s="58"/>
      <c r="C147" s="58"/>
      <c r="D147" s="164"/>
      <c r="E147" s="92"/>
      <c r="F147" s="92"/>
    </row>
    <row r="148" spans="2:7" s="52" customFormat="1" ht="15.95" customHeight="1">
      <c r="B148" s="58"/>
      <c r="C148" s="58"/>
      <c r="D148" s="164"/>
      <c r="E148" s="92"/>
      <c r="F148" s="92"/>
      <c r="G148" s="135"/>
    </row>
    <row r="149" spans="2:7" s="52" customFormat="1" ht="15.95" customHeight="1">
      <c r="B149" s="58"/>
      <c r="C149" s="58"/>
      <c r="D149" s="164"/>
      <c r="E149" s="92"/>
      <c r="F149" s="92"/>
      <c r="G149" s="135"/>
    </row>
    <row r="150" spans="2:7" s="52" customFormat="1" ht="15.95" customHeight="1">
      <c r="B150" s="53" t="s">
        <v>116</v>
      </c>
      <c r="C150" s="53"/>
      <c r="D150" s="153" t="s">
        <v>137</v>
      </c>
      <c r="E150" s="159">
        <v>1800</v>
      </c>
      <c r="F150" s="159"/>
      <c r="G150" s="156"/>
    </row>
    <row r="151" spans="2:7" s="52" customFormat="1" ht="15.95" customHeight="1">
      <c r="B151" s="53" t="s">
        <v>117</v>
      </c>
      <c r="C151" s="153"/>
      <c r="D151" s="153" t="s">
        <v>137</v>
      </c>
      <c r="E151" s="159">
        <v>1800</v>
      </c>
      <c r="F151" s="159"/>
      <c r="G151" s="156"/>
    </row>
    <row r="152" spans="2:7" s="52" customFormat="1" ht="15.95" customHeight="1">
      <c r="B152" s="55"/>
      <c r="C152" s="58"/>
      <c r="D152" s="164"/>
      <c r="E152" s="92"/>
      <c r="F152" s="92"/>
      <c r="G152" s="91"/>
    </row>
    <row r="153" spans="2:7" s="52" customFormat="1" ht="15.95" customHeight="1">
      <c r="B153" s="53" t="s">
        <v>118</v>
      </c>
      <c r="C153" s="230"/>
      <c r="D153" s="232"/>
      <c r="E153" s="159">
        <v>200</v>
      </c>
      <c r="F153" s="154"/>
      <c r="G153" s="155"/>
    </row>
    <row r="154" spans="2:7" s="52" customFormat="1" ht="15.95" customHeight="1">
      <c r="B154" s="54" t="s">
        <v>119</v>
      </c>
      <c r="C154" s="230"/>
      <c r="D154" s="153"/>
      <c r="E154" s="154">
        <v>70</v>
      </c>
      <c r="F154" s="154"/>
      <c r="G154" s="156"/>
    </row>
    <row r="155" spans="2:7" s="52" customFormat="1" ht="15.95" customHeight="1">
      <c r="B155" s="53"/>
      <c r="F155" s="95"/>
      <c r="G155" s="91"/>
    </row>
    <row r="156" spans="2:7" s="52" customFormat="1" ht="15.95" customHeight="1">
      <c r="B156" s="52" t="s">
        <v>120</v>
      </c>
      <c r="C156" s="230"/>
      <c r="D156" s="166" t="s">
        <v>138</v>
      </c>
      <c r="E156" s="159">
        <v>95</v>
      </c>
      <c r="F156" s="159"/>
      <c r="G156" s="156"/>
    </row>
    <row r="157" spans="2:7" s="52" customFormat="1" ht="15" customHeight="1">
      <c r="B157" s="59" t="s">
        <v>161</v>
      </c>
      <c r="C157" s="53"/>
      <c r="D157" s="166" t="s">
        <v>138</v>
      </c>
      <c r="E157" s="131">
        <v>75</v>
      </c>
      <c r="F157" s="131"/>
      <c r="G157" s="142"/>
    </row>
    <row r="158" spans="2:7" s="52" customFormat="1" ht="15" customHeight="1">
      <c r="B158" s="59" t="s">
        <v>162</v>
      </c>
      <c r="C158" s="53"/>
      <c r="D158" s="166" t="s">
        <v>138</v>
      </c>
      <c r="E158" s="131">
        <v>195</v>
      </c>
      <c r="F158" s="131"/>
      <c r="G158" s="142"/>
    </row>
    <row r="159" spans="2:7" s="52" customFormat="1" ht="15" customHeight="1">
      <c r="B159" s="60" t="s">
        <v>158</v>
      </c>
      <c r="C159" s="53"/>
      <c r="D159" s="166" t="s">
        <v>164</v>
      </c>
      <c r="E159" s="131">
        <v>130</v>
      </c>
      <c r="F159" s="131"/>
      <c r="G159" s="142"/>
    </row>
    <row r="160" spans="2:7" s="52" customFormat="1" ht="15" customHeight="1">
      <c r="B160" s="26" t="s">
        <v>163</v>
      </c>
      <c r="C160" s="53"/>
      <c r="D160" s="166" t="s">
        <v>164</v>
      </c>
      <c r="E160" s="131">
        <v>180</v>
      </c>
      <c r="F160" s="131"/>
      <c r="G160" s="142"/>
    </row>
    <row r="161" spans="2:7" s="52" customFormat="1" ht="15.95" customHeight="1">
      <c r="B161" s="53" t="s">
        <v>121</v>
      </c>
      <c r="C161" s="230"/>
      <c r="D161" s="114" t="s">
        <v>84</v>
      </c>
      <c r="E161" s="159">
        <v>1850</v>
      </c>
      <c r="F161" s="159"/>
      <c r="G161" s="155"/>
    </row>
    <row r="162" spans="2:7" s="52" customFormat="1" ht="15.95" customHeight="1">
      <c r="B162" s="72" t="s">
        <v>177</v>
      </c>
      <c r="C162" s="58"/>
      <c r="D162" s="69"/>
      <c r="E162" s="154">
        <v>750</v>
      </c>
      <c r="F162" s="159"/>
      <c r="G162" s="157"/>
    </row>
    <row r="163" spans="2:7" s="46" customFormat="1" ht="15.95" customHeight="1">
      <c r="B163" s="53" t="s">
        <v>122</v>
      </c>
      <c r="C163" s="230"/>
      <c r="D163" s="153"/>
      <c r="E163" s="159">
        <v>250</v>
      </c>
      <c r="F163" s="159"/>
      <c r="G163" s="155"/>
    </row>
    <row r="164" spans="2:7" s="52" customFormat="1" ht="15.95" customHeight="1">
      <c r="B164" s="53" t="s">
        <v>159</v>
      </c>
      <c r="C164" s="55"/>
      <c r="D164" s="158"/>
      <c r="E164" s="246">
        <v>240</v>
      </c>
      <c r="F164" s="160"/>
      <c r="G164" s="156"/>
    </row>
    <row r="165" spans="2:7" s="52" customFormat="1" ht="15.95" customHeight="1">
      <c r="B165" s="53" t="s">
        <v>160</v>
      </c>
      <c r="C165" s="55"/>
      <c r="D165" s="158"/>
      <c r="E165" s="246">
        <v>395</v>
      </c>
      <c r="F165" s="160"/>
      <c r="G165" s="155"/>
    </row>
    <row r="166" spans="2:7" s="52" customFormat="1" ht="15.95" customHeight="1">
      <c r="B166" s="53" t="s">
        <v>123</v>
      </c>
      <c r="C166" s="230"/>
      <c r="D166" s="166"/>
      <c r="E166" s="159">
        <v>550</v>
      </c>
      <c r="F166" s="159"/>
      <c r="G166" s="155"/>
    </row>
    <row r="167" spans="2:7" s="52" customFormat="1" ht="15.95" customHeight="1">
      <c r="D167" s="112"/>
      <c r="E167" s="91"/>
      <c r="F167" s="91"/>
      <c r="G167" s="96"/>
    </row>
    <row r="168" spans="2:7" s="52" customFormat="1" ht="15.95" customHeight="1">
      <c r="B168" s="254" t="s">
        <v>190</v>
      </c>
      <c r="C168" s="255"/>
      <c r="D168" s="256"/>
      <c r="E168" s="257">
        <v>380</v>
      </c>
      <c r="F168" s="257"/>
      <c r="G168" s="258"/>
    </row>
    <row r="169" spans="2:7" s="52" customFormat="1" ht="15.95" customHeight="1">
      <c r="B169" s="254" t="s">
        <v>191</v>
      </c>
      <c r="C169" s="255"/>
      <c r="D169" s="256"/>
      <c r="E169" s="257">
        <v>420</v>
      </c>
      <c r="F169" s="257"/>
      <c r="G169" s="258"/>
    </row>
    <row r="170" spans="2:7" s="52" customFormat="1" ht="15.95" customHeight="1">
      <c r="D170" s="112"/>
      <c r="E170" s="91"/>
      <c r="F170" s="91"/>
      <c r="G170" s="96"/>
    </row>
    <row r="171" spans="2:7" s="46" customFormat="1" ht="15.95" customHeight="1" thickBot="1">
      <c r="B171" s="251"/>
      <c r="C171" s="251"/>
      <c r="D171" s="248"/>
      <c r="E171" s="249"/>
      <c r="F171" s="174"/>
      <c r="G171" s="247"/>
    </row>
    <row r="172" spans="2:7" s="52" customFormat="1" ht="24.95" customHeight="1" thickBot="1">
      <c r="B172" s="61" t="s">
        <v>153</v>
      </c>
      <c r="C172" s="176"/>
      <c r="D172" s="177"/>
      <c r="E172" s="178"/>
      <c r="F172" s="178"/>
      <c r="G172" s="100"/>
    </row>
    <row r="173" spans="2:7" s="52" customFormat="1" ht="15.75" customHeight="1">
      <c r="B173" s="57" t="s">
        <v>188</v>
      </c>
      <c r="C173" s="55"/>
      <c r="D173" s="162"/>
      <c r="E173" s="120">
        <v>2150</v>
      </c>
      <c r="F173" s="120"/>
      <c r="G173" s="145"/>
    </row>
    <row r="174" spans="2:7" s="52" customFormat="1" ht="15.95" customHeight="1">
      <c r="B174" s="55" t="s">
        <v>124</v>
      </c>
      <c r="C174" s="55"/>
      <c r="D174" s="162"/>
      <c r="E174" s="160">
        <v>450</v>
      </c>
      <c r="F174" s="120"/>
      <c r="G174" s="96"/>
    </row>
    <row r="175" spans="2:7" s="52" customFormat="1" ht="15.95" customHeight="1" thickBot="1">
      <c r="B175" s="62" t="s">
        <v>9</v>
      </c>
      <c r="C175" s="62"/>
      <c r="D175" s="62"/>
      <c r="E175" s="174">
        <v>1600</v>
      </c>
      <c r="F175" s="115"/>
      <c r="G175" s="117"/>
    </row>
    <row r="176" spans="2:7" s="52" customFormat="1" ht="24.95" customHeight="1" thickBot="1">
      <c r="B176" s="61" t="s">
        <v>154</v>
      </c>
      <c r="C176" s="149"/>
      <c r="D176" s="210"/>
      <c r="E176" s="210"/>
      <c r="F176" s="151"/>
      <c r="G176" s="100"/>
    </row>
    <row r="177" spans="2:7" s="52" customFormat="1" ht="15.95" customHeight="1" thickBot="1">
      <c r="B177" s="63" t="s">
        <v>125</v>
      </c>
      <c r="C177" s="63"/>
      <c r="D177" s="214" t="s">
        <v>84</v>
      </c>
      <c r="E177" s="211">
        <v>600</v>
      </c>
      <c r="F177" s="212"/>
      <c r="G177" s="213"/>
    </row>
    <row r="178" spans="2:7" s="52" customFormat="1" ht="15.95" customHeight="1">
      <c r="B178" s="55"/>
      <c r="C178" s="55"/>
      <c r="D178" s="162"/>
      <c r="E178" s="160"/>
      <c r="F178" s="120"/>
      <c r="G178" s="217"/>
    </row>
    <row r="179" spans="2:7" s="52" customFormat="1" ht="15.95" customHeight="1">
      <c r="C179" s="58"/>
      <c r="D179" s="58"/>
      <c r="E179" s="58"/>
      <c r="F179" s="92"/>
      <c r="G179" s="58"/>
    </row>
    <row r="180" spans="2:7" s="52" customFormat="1" ht="15.95" customHeight="1">
      <c r="B180" s="65"/>
      <c r="C180" s="58"/>
      <c r="D180" s="58"/>
      <c r="E180" s="58"/>
      <c r="F180" s="92"/>
      <c r="G180" s="58"/>
    </row>
    <row r="181" spans="2:7" s="82" customFormat="1" ht="15.95" customHeight="1">
      <c r="B181" s="64"/>
      <c r="C181" s="215"/>
      <c r="D181" s="215"/>
      <c r="E181" s="215"/>
      <c r="F181" s="216"/>
      <c r="G181" s="215"/>
    </row>
    <row r="182" spans="2:7" s="52" customFormat="1" ht="15.95" customHeight="1">
      <c r="B182" s="65" t="s">
        <v>126</v>
      </c>
      <c r="C182" s="58"/>
      <c r="D182" s="164"/>
      <c r="E182" s="163"/>
      <c r="F182" s="163"/>
      <c r="G182" s="92"/>
    </row>
    <row r="183" spans="2:7" s="52" customFormat="1" ht="20.100000000000001" customHeight="1">
      <c r="B183" s="73"/>
      <c r="C183" s="55"/>
      <c r="D183" s="158"/>
      <c r="E183" s="162"/>
      <c r="F183" s="162"/>
      <c r="G183" s="218"/>
    </row>
    <row r="184" spans="2:7" s="46" customFormat="1" ht="20.100000000000001" customHeight="1">
      <c r="B184" s="65" t="s">
        <v>127</v>
      </c>
      <c r="C184" s="48"/>
      <c r="D184" s="220"/>
      <c r="E184" s="221"/>
      <c r="F184" s="222">
        <f>SUM(F86:F177)</f>
        <v>0</v>
      </c>
      <c r="G184" s="223"/>
    </row>
    <row r="185" spans="2:7" s="52" customFormat="1" ht="20.100000000000001" customHeight="1">
      <c r="B185" s="230" t="s">
        <v>81</v>
      </c>
      <c r="C185" s="51"/>
      <c r="D185" s="58"/>
      <c r="E185" s="93"/>
      <c r="F185" s="159">
        <f>F186*19%</f>
        <v>0</v>
      </c>
      <c r="G185" s="156"/>
    </row>
    <row r="186" spans="2:7" s="46" customFormat="1" ht="20.100000000000001" customHeight="1">
      <c r="B186" s="66" t="s">
        <v>80</v>
      </c>
      <c r="D186" s="66"/>
      <c r="E186" s="224"/>
      <c r="F186" s="219">
        <f>F184/1.19</f>
        <v>0</v>
      </c>
      <c r="G186" s="167"/>
    </row>
    <row r="187" spans="2:7" s="52" customFormat="1" ht="20.100000000000001" customHeight="1">
      <c r="C187" s="54"/>
      <c r="D187" s="58"/>
      <c r="E187" s="58"/>
      <c r="F187" s="58"/>
      <c r="G187" s="58"/>
    </row>
    <row r="188" spans="2:7" s="52" customFormat="1" ht="15.95" customHeight="1">
      <c r="B188" s="52" t="s">
        <v>133</v>
      </c>
      <c r="C188" s="58"/>
      <c r="D188" s="58"/>
      <c r="E188" s="58"/>
      <c r="F188" s="58"/>
      <c r="G188" s="58"/>
    </row>
    <row r="189" spans="2:7" s="52" customFormat="1" ht="15.95" customHeight="1">
      <c r="B189" s="58" t="s">
        <v>134</v>
      </c>
      <c r="C189" s="112"/>
      <c r="E189" s="112"/>
      <c r="F189" s="91"/>
      <c r="G189" s="91"/>
    </row>
    <row r="190" spans="2:7" s="52" customFormat="1" ht="15.95" customHeight="1">
      <c r="C190" s="58"/>
      <c r="D190" s="58"/>
      <c r="E190" s="58"/>
      <c r="F190" s="58"/>
      <c r="G190" s="226"/>
    </row>
    <row r="191" spans="2:7" ht="15.95" customHeight="1">
      <c r="C191" s="34"/>
      <c r="D191" s="34"/>
      <c r="E191" s="34"/>
      <c r="F191" s="34"/>
      <c r="G191" s="226" t="s">
        <v>10</v>
      </c>
    </row>
    <row r="192" spans="2:7" ht="15.95" customHeight="1"/>
    <row r="193" spans="3:6" ht="15.95" customHeight="1"/>
    <row r="194" spans="3:6" s="52" customFormat="1" ht="15.95" customHeight="1">
      <c r="C194" s="58"/>
      <c r="D194" s="58"/>
      <c r="E194" s="58"/>
      <c r="F194" s="58"/>
    </row>
  </sheetData>
  <mergeCells count="3">
    <mergeCell ref="C16:G20"/>
    <mergeCell ref="B171:C171"/>
    <mergeCell ref="C85:D85"/>
  </mergeCells>
  <phoneticPr fontId="0" type="noConversion"/>
  <conditionalFormatting sqref="B129">
    <cfRule type="expression" dxfId="2" priority="33" stopIfTrue="1">
      <formula>#REF!=TRUE</formula>
    </cfRule>
  </conditionalFormatting>
  <conditionalFormatting sqref="B130">
    <cfRule type="expression" dxfId="1" priority="12" stopIfTrue="1">
      <formula>#REF!=TRUE</formula>
    </cfRule>
  </conditionalFormatting>
  <conditionalFormatting sqref="E129:E130">
    <cfRule type="expression" dxfId="0" priority="2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707" r:id="rId4">
          <objectPr defaultSize="0" autoPict="0" r:id="rId5">
            <anchor moveWithCells="1" sizeWithCells="1">
              <from>
                <xdr:col>1</xdr:col>
                <xdr:colOff>9525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180975</xdr:rowOff>
              </to>
            </anchor>
          </objectPr>
        </oleObject>
      </mc:Choice>
      <mc:Fallback>
        <oleObject progId="StaticMetafile" shapeId="170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RowHeight="14.25"/>
  <cols>
    <col min="1" max="4" width="11.42578125" style="24"/>
    <col min="5" max="11" width="11.42578125" style="25"/>
    <col min="12" max="16384" width="11.42578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RowHeight="12.75"/>
  <cols>
    <col min="1" max="6" width="11.42578125" style="21"/>
    <col min="7" max="7" width="11.42578125" style="22"/>
    <col min="8" max="8" width="11.42578125" style="23"/>
    <col min="9" max="16384" width="11.42578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75"/>
  <cols>
    <col min="7" max="7" width="11.42578125" style="1"/>
    <col min="8" max="8" width="11.42578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RowHeight="12.75"/>
  <cols>
    <col min="1" max="7" width="11.42578125" style="4"/>
    <col min="8" max="8" width="11.42578125" style="8"/>
    <col min="9" max="16384" width="11.42578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75"/>
  <cols>
    <col min="5" max="5" width="5.7109375" customWidth="1"/>
    <col min="7" max="7" width="4.710937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5.95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5.95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4.95" customHeight="1">
      <c r="A12" s="3"/>
      <c r="C12" s="3"/>
      <c r="D12" s="3"/>
      <c r="E12" s="3"/>
      <c r="F12" s="5"/>
      <c r="G12" s="16"/>
      <c r="H12" s="5"/>
    </row>
    <row r="13" spans="1:9" s="4" customFormat="1" ht="24.9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2025-05-28T14:59:09Z</cp:lastPrinted>
  <dcterms:created xsi:type="dcterms:W3CDTF">1998-06-26T22:53:16Z</dcterms:created>
  <dcterms:modified xsi:type="dcterms:W3CDTF">2025-05-28T15:04:00Z</dcterms:modified>
</cp:coreProperties>
</file>